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4018\group\004_社会教育グループ\R6\27_教育長協議会第二部会\05_第二部会　研究活動（調査含む）\07連合会事務局へ提出\"/>
    </mc:Choice>
  </mc:AlternateContent>
  <bookViews>
    <workbookView xWindow="-60" yWindow="-16320" windowWidth="29040" windowHeight="15720"/>
  </bookViews>
  <sheets>
    <sheet name="①各取り組み" sheetId="6" r:id="rId1"/>
    <sheet name="②工夫・課題" sheetId="7" r:id="rId2"/>
    <sheet name="③変更点・主な事業" sheetId="8" r:id="rId3"/>
    <sheet name="④特徴的な取り組み" sheetId="9" r:id="rId4"/>
  </sheets>
  <definedNames>
    <definedName name="_xlnm._FilterDatabase" localSheetId="0" hidden="1">①各取り組み!$A$2:$AK$402</definedName>
    <definedName name="_xlnm._FilterDatabase" localSheetId="1" hidden="1">②工夫・課題!$A$1:$H$400</definedName>
    <definedName name="_xlnm._FilterDatabase" localSheetId="2" hidden="1">③変更点・主な事業!$A$1:$K$400</definedName>
    <definedName name="_xlnm._FilterDatabase" localSheetId="3" hidden="1">④特徴的な取り組み!$A$1:$H$400</definedName>
    <definedName name="_xlnm.Print_Area" localSheetId="0">①各取り組み!$A$1:$AC$404</definedName>
    <definedName name="_xlnm.Print_Area" localSheetId="1">②工夫・課題!$A$1:$F$400</definedName>
    <definedName name="_xlnm.Print_Area" localSheetId="2">③変更点・主な事業!$A$1:$I$400</definedName>
    <definedName name="_xlnm.Print_Area" localSheetId="3">④特徴的な取り組み!$A$1:$F$400</definedName>
    <definedName name="_xlnm.Print_Titles" localSheetId="0">①各取り組み!$1:$2</definedName>
    <definedName name="_xlnm.Print_Titles" localSheetId="1">②工夫・課題!$1:$1</definedName>
    <definedName name="_xlnm.Print_Titles" localSheetId="2">③変更点・主な事業!$1:$1</definedName>
    <definedName name="_xlnm.Print_Titles" localSheetId="3">④特徴的な取り組み!$1:$1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3" i="6" l="1"/>
  <c r="G403" i="6"/>
  <c r="H403" i="6"/>
  <c r="I403" i="6"/>
  <c r="J403" i="6"/>
  <c r="K403" i="6"/>
  <c r="L403" i="6"/>
  <c r="M403" i="6"/>
  <c r="N403" i="6"/>
  <c r="O403" i="6"/>
  <c r="P403" i="6"/>
  <c r="Q403" i="6"/>
  <c r="R403" i="6"/>
  <c r="S403" i="6"/>
  <c r="T403" i="6"/>
  <c r="U403" i="6"/>
  <c r="V403" i="6"/>
  <c r="W403" i="6"/>
  <c r="X403" i="6"/>
  <c r="Y403" i="6"/>
  <c r="Z403" i="6"/>
  <c r="AA403" i="6"/>
  <c r="AB403" i="6"/>
  <c r="AC403" i="6"/>
  <c r="E403" i="6"/>
  <c r="E402" i="6"/>
  <c r="F403" i="7"/>
  <c r="G403" i="7"/>
  <c r="H403" i="7"/>
  <c r="I403" i="7"/>
  <c r="J403" i="7"/>
  <c r="K403" i="7"/>
  <c r="L403" i="7"/>
  <c r="M403" i="7"/>
  <c r="N403" i="7"/>
  <c r="O403" i="7"/>
  <c r="P403" i="7"/>
  <c r="Q403" i="7"/>
  <c r="R403" i="7"/>
  <c r="S403" i="7"/>
  <c r="T403" i="7"/>
  <c r="U403" i="7"/>
  <c r="V403" i="7"/>
  <c r="W403" i="7"/>
  <c r="X403" i="7"/>
  <c r="Y403" i="7"/>
  <c r="Z403" i="7"/>
  <c r="AA403" i="7"/>
  <c r="AB403" i="7"/>
  <c r="AC403" i="7"/>
  <c r="P404" i="6"/>
  <c r="AC402" i="6"/>
  <c r="AB402" i="6"/>
  <c r="AA402" i="6"/>
  <c r="Z402" i="6"/>
  <c r="Y402" i="6"/>
  <c r="Y404" i="6" s="1"/>
  <c r="X402" i="6"/>
  <c r="W402" i="6"/>
  <c r="W404" i="6" s="1"/>
  <c r="V402" i="6"/>
  <c r="V404" i="6" s="1"/>
  <c r="U402" i="6"/>
  <c r="U404" i="6" s="1"/>
  <c r="T402" i="6"/>
  <c r="S402" i="6"/>
  <c r="S404" i="6" s="1"/>
  <c r="R402" i="6"/>
  <c r="R404" i="6" s="1"/>
  <c r="Q402" i="6"/>
  <c r="P402" i="6"/>
  <c r="O402" i="6"/>
  <c r="O404" i="6" s="1"/>
  <c r="N402" i="6"/>
  <c r="N404" i="6" s="1"/>
  <c r="M402" i="6"/>
  <c r="M404" i="6" s="1"/>
  <c r="L402" i="6"/>
  <c r="K402" i="6"/>
  <c r="J402" i="6"/>
  <c r="I402" i="6"/>
  <c r="G402" i="6"/>
  <c r="H402" i="6"/>
  <c r="F402" i="6"/>
  <c r="F404" i="6" s="1"/>
  <c r="G383" i="9"/>
  <c r="G394" i="9"/>
  <c r="G379" i="9"/>
  <c r="G386" i="9"/>
  <c r="G372" i="9"/>
  <c r="G374" i="9"/>
  <c r="G371" i="9"/>
  <c r="G320" i="9"/>
  <c r="G296" i="9"/>
  <c r="G297" i="9"/>
  <c r="G320" i="7"/>
  <c r="G296" i="7"/>
  <c r="G297" i="7"/>
  <c r="J320" i="8"/>
  <c r="J296" i="8"/>
  <c r="J297" i="8"/>
  <c r="AD321" i="6"/>
  <c r="AD297" i="6"/>
  <c r="AD298" i="6"/>
  <c r="G404" i="6" l="1"/>
  <c r="E404" i="6"/>
  <c r="L404" i="6"/>
  <c r="Q404" i="6"/>
  <c r="AC404" i="6"/>
  <c r="K404" i="6"/>
  <c r="AB404" i="6"/>
  <c r="J404" i="6"/>
  <c r="T404" i="6"/>
  <c r="AA404" i="6"/>
  <c r="X404" i="6"/>
  <c r="Z404" i="6"/>
  <c r="I404" i="6"/>
  <c r="H404" i="6"/>
  <c r="G111" i="9"/>
  <c r="G3" i="9"/>
  <c r="G112" i="9"/>
  <c r="G253" i="9"/>
  <c r="G4" i="9"/>
  <c r="G113" i="9"/>
  <c r="G254" i="9"/>
  <c r="G5" i="9"/>
  <c r="G6" i="9"/>
  <c r="G114" i="9"/>
  <c r="G7" i="9"/>
  <c r="G8" i="9"/>
  <c r="G9" i="9"/>
  <c r="G10" i="9"/>
  <c r="G298" i="9"/>
  <c r="G321" i="9"/>
  <c r="G255" i="9"/>
  <c r="G11" i="9"/>
  <c r="G12" i="9"/>
  <c r="G13" i="9"/>
  <c r="G299" i="9"/>
  <c r="G14" i="9"/>
  <c r="G115" i="9"/>
  <c r="G15" i="9"/>
  <c r="G16" i="9"/>
  <c r="G366" i="9"/>
  <c r="G116" i="9"/>
  <c r="G300" i="9"/>
  <c r="G301" i="9"/>
  <c r="G228" i="9"/>
  <c r="G302" i="9"/>
  <c r="G367" i="9"/>
  <c r="G17" i="9"/>
  <c r="G18" i="9"/>
  <c r="G182" i="9"/>
  <c r="G303" i="9"/>
  <c r="G368" i="9"/>
  <c r="G19" i="9"/>
  <c r="G322" i="9"/>
  <c r="G369" i="9"/>
  <c r="G20" i="9"/>
  <c r="G21" i="9"/>
  <c r="G335" i="9"/>
  <c r="G117" i="9"/>
  <c r="G183" i="9"/>
  <c r="G22" i="9"/>
  <c r="G23" i="9"/>
  <c r="G24" i="9"/>
  <c r="G184" i="9"/>
  <c r="G185" i="9"/>
  <c r="G137" i="9"/>
  <c r="G370" i="9"/>
  <c r="G25" i="9"/>
  <c r="G118" i="9"/>
  <c r="G26" i="9"/>
  <c r="G186" i="9"/>
  <c r="G27" i="9"/>
  <c r="G256" i="9"/>
  <c r="G323" i="9"/>
  <c r="G119" i="9"/>
  <c r="G187" i="9"/>
  <c r="G336" i="9"/>
  <c r="G324" i="9"/>
  <c r="G28" i="9"/>
  <c r="G138" i="9"/>
  <c r="G139" i="9"/>
  <c r="G140" i="9"/>
  <c r="G337" i="9"/>
  <c r="G229" i="9"/>
  <c r="G188" i="9"/>
  <c r="G230" i="9"/>
  <c r="G29" i="9"/>
  <c r="G30" i="9"/>
  <c r="G231" i="9"/>
  <c r="G257" i="9"/>
  <c r="G232" i="9"/>
  <c r="G353" i="9"/>
  <c r="G304" i="9"/>
  <c r="G354" i="9"/>
  <c r="G120" i="9"/>
  <c r="G31" i="9"/>
  <c r="G373" i="9"/>
  <c r="G32" i="9"/>
  <c r="G121" i="9"/>
  <c r="G338" i="9"/>
  <c r="G258" i="9"/>
  <c r="G33" i="9"/>
  <c r="G355" i="9"/>
  <c r="G189" i="9"/>
  <c r="G122" i="9"/>
  <c r="G34" i="9"/>
  <c r="G123" i="9"/>
  <c r="G190" i="9"/>
  <c r="G233" i="9"/>
  <c r="G35" i="9"/>
  <c r="G259" i="9"/>
  <c r="G260" i="9"/>
  <c r="G141" i="9"/>
  <c r="G36" i="9"/>
  <c r="G261" i="9"/>
  <c r="G305" i="9"/>
  <c r="G356" i="9"/>
  <c r="G37" i="9"/>
  <c r="G38" i="9"/>
  <c r="G375" i="9"/>
  <c r="G39" i="9"/>
  <c r="G142" i="9"/>
  <c r="G262" i="9"/>
  <c r="G40" i="9"/>
  <c r="G41" i="9"/>
  <c r="G143" i="9"/>
  <c r="G42" i="9"/>
  <c r="G263" i="9"/>
  <c r="G43" i="9"/>
  <c r="G376" i="9"/>
  <c r="G306" i="9"/>
  <c r="G325" i="9"/>
  <c r="G124" i="9"/>
  <c r="G191" i="9"/>
  <c r="G234" i="9"/>
  <c r="G144" i="9"/>
  <c r="G264" i="9"/>
  <c r="G192" i="9"/>
  <c r="G326" i="9"/>
  <c r="G377" i="9"/>
  <c r="G44" i="9"/>
  <c r="G125" i="9"/>
  <c r="G378" i="9"/>
  <c r="G235" i="9"/>
  <c r="G193" i="9"/>
  <c r="G45" i="9"/>
  <c r="G46" i="9"/>
  <c r="G236" i="9"/>
  <c r="G237" i="9"/>
  <c r="G145" i="9"/>
  <c r="G47" i="9"/>
  <c r="G146" i="9"/>
  <c r="G147" i="9"/>
  <c r="G126" i="9"/>
  <c r="G48" i="9"/>
  <c r="G327" i="9"/>
  <c r="G380" i="9"/>
  <c r="G49" i="9"/>
  <c r="G50" i="9"/>
  <c r="G194" i="9"/>
  <c r="G265" i="9"/>
  <c r="G51" i="9"/>
  <c r="G195" i="9"/>
  <c r="G381" i="9"/>
  <c r="G52" i="9"/>
  <c r="G127" i="9"/>
  <c r="G148" i="9"/>
  <c r="G238" i="9"/>
  <c r="G53" i="9"/>
  <c r="G149" i="9"/>
  <c r="G128" i="9"/>
  <c r="G54" i="9"/>
  <c r="G129" i="9"/>
  <c r="G266" i="9"/>
  <c r="G150" i="9"/>
  <c r="G55" i="9"/>
  <c r="G196" i="9"/>
  <c r="G151" i="9"/>
  <c r="G339" i="9"/>
  <c r="G328" i="9"/>
  <c r="G357" i="9"/>
  <c r="G130" i="9"/>
  <c r="G131" i="9"/>
  <c r="G152" i="9"/>
  <c r="G56" i="9"/>
  <c r="G57" i="9"/>
  <c r="G153" i="9"/>
  <c r="G132" i="9"/>
  <c r="G267" i="9"/>
  <c r="G239" i="9"/>
  <c r="G58" i="9"/>
  <c r="G197" i="9"/>
  <c r="G240" i="9"/>
  <c r="G59" i="9"/>
  <c r="G340" i="9"/>
  <c r="G268" i="9"/>
  <c r="G269" i="9"/>
  <c r="G198" i="9"/>
  <c r="G60" i="9"/>
  <c r="G61" i="9"/>
  <c r="G62" i="9"/>
  <c r="G63" i="9"/>
  <c r="G154" i="9"/>
  <c r="G199" i="9"/>
  <c r="G270" i="9"/>
  <c r="G271" i="9"/>
  <c r="G382" i="9"/>
  <c r="G64" i="9"/>
  <c r="G307" i="9"/>
  <c r="G155" i="9"/>
  <c r="G241" i="9"/>
  <c r="G358" i="9"/>
  <c r="G156" i="9"/>
  <c r="G272" i="9"/>
  <c r="G200" i="9"/>
  <c r="G273" i="9"/>
  <c r="G242" i="9"/>
  <c r="G201" i="9"/>
  <c r="G274" i="9"/>
  <c r="G157" i="9"/>
  <c r="G275" i="9"/>
  <c r="G341" i="9"/>
  <c r="G65" i="9"/>
  <c r="G66" i="9"/>
  <c r="G276" i="9"/>
  <c r="G67" i="9"/>
  <c r="G133" i="9"/>
  <c r="G329" i="9"/>
  <c r="G243" i="9"/>
  <c r="G202" i="9"/>
  <c r="G68" i="9"/>
  <c r="G203" i="9"/>
  <c r="G277" i="9"/>
  <c r="G69" i="9"/>
  <c r="G70" i="9"/>
  <c r="G158" i="9"/>
  <c r="G204" i="9"/>
  <c r="G278" i="9"/>
  <c r="G359" i="9"/>
  <c r="G308" i="9"/>
  <c r="G159" i="9"/>
  <c r="G342" i="9"/>
  <c r="G360" i="9"/>
  <c r="G343" i="9"/>
  <c r="G244" i="9"/>
  <c r="G134" i="9"/>
  <c r="G160" i="9"/>
  <c r="G384" i="9"/>
  <c r="G71" i="9"/>
  <c r="G309" i="9"/>
  <c r="G330" i="9"/>
  <c r="G161" i="9"/>
  <c r="G72" i="9"/>
  <c r="G245" i="9"/>
  <c r="G135" i="9"/>
  <c r="G73" i="9"/>
  <c r="G205" i="9"/>
  <c r="G162" i="9"/>
  <c r="G279" i="9"/>
  <c r="G74" i="9"/>
  <c r="G206" i="9"/>
  <c r="G280" i="9"/>
  <c r="G310" i="9"/>
  <c r="G207" i="9"/>
  <c r="G163" i="9"/>
  <c r="G164" i="9"/>
  <c r="G385" i="9"/>
  <c r="G281" i="9"/>
  <c r="G208" i="9"/>
  <c r="G246" i="9"/>
  <c r="G311" i="9"/>
  <c r="G75" i="9"/>
  <c r="G76" i="9"/>
  <c r="G77" i="9"/>
  <c r="G387" i="9"/>
  <c r="G78" i="9"/>
  <c r="G209" i="9"/>
  <c r="G331" i="9"/>
  <c r="G79" i="9"/>
  <c r="G210" i="9"/>
  <c r="G361" i="9"/>
  <c r="G282" i="9"/>
  <c r="G80" i="9"/>
  <c r="G283" i="9"/>
  <c r="G344" i="9"/>
  <c r="G81" i="9"/>
  <c r="G211" i="9"/>
  <c r="G165" i="9"/>
  <c r="G212" i="9"/>
  <c r="G284" i="9"/>
  <c r="G285" i="9"/>
  <c r="G213" i="9"/>
  <c r="G286" i="9"/>
  <c r="G214" i="9"/>
  <c r="G82" i="9"/>
  <c r="G83" i="9"/>
  <c r="G287" i="9"/>
  <c r="G136" i="9"/>
  <c r="G166" i="9"/>
  <c r="G362" i="9"/>
  <c r="G332" i="9"/>
  <c r="G288" i="9"/>
  <c r="G247" i="9"/>
  <c r="G345" i="9"/>
  <c r="G289" i="9"/>
  <c r="G167" i="9"/>
  <c r="G84" i="9"/>
  <c r="G333" i="9"/>
  <c r="G85" i="9"/>
  <c r="G388" i="9"/>
  <c r="G248" i="9"/>
  <c r="G86" i="9"/>
  <c r="G389" i="9"/>
  <c r="G290" i="9"/>
  <c r="G87" i="9"/>
  <c r="G291" i="9"/>
  <c r="G88" i="9"/>
  <c r="G168" i="9"/>
  <c r="G89" i="9"/>
  <c r="G390" i="9"/>
  <c r="G249" i="9"/>
  <c r="G90" i="9"/>
  <c r="G363" i="9"/>
  <c r="G91" i="9"/>
  <c r="G346" i="9"/>
  <c r="G92" i="9"/>
  <c r="G215" i="9"/>
  <c r="G292" i="9"/>
  <c r="G169" i="9"/>
  <c r="G250" i="9"/>
  <c r="G347" i="9"/>
  <c r="G312" i="9"/>
  <c r="G93" i="9"/>
  <c r="G216" i="9"/>
  <c r="G217" i="9"/>
  <c r="G170" i="9"/>
  <c r="G171" i="9"/>
  <c r="G218" i="9"/>
  <c r="G172" i="9"/>
  <c r="G313" i="9"/>
  <c r="G314" i="9"/>
  <c r="G219" i="9"/>
  <c r="G315" i="9"/>
  <c r="G316" i="9"/>
  <c r="G293" i="9"/>
  <c r="G317" i="9"/>
  <c r="G173" i="9"/>
  <c r="G364" i="9"/>
  <c r="G174" i="9"/>
  <c r="G220" i="9"/>
  <c r="G391" i="9"/>
  <c r="G392" i="9"/>
  <c r="G294" i="9"/>
  <c r="G221" i="9"/>
  <c r="G393" i="9"/>
  <c r="G175" i="9"/>
  <c r="G251" i="9"/>
  <c r="G222" i="9"/>
  <c r="G395" i="9"/>
  <c r="G318" i="9"/>
  <c r="G348" i="9"/>
  <c r="G176" i="9"/>
  <c r="G349" i="9"/>
  <c r="G94" i="9"/>
  <c r="G223" i="9"/>
  <c r="G350" i="9"/>
  <c r="G396" i="9"/>
  <c r="G95" i="9"/>
  <c r="G252" i="9"/>
  <c r="G397" i="9"/>
  <c r="G224" i="9"/>
  <c r="G96" i="9"/>
  <c r="G97" i="9"/>
  <c r="G225" i="9"/>
  <c r="G177" i="9"/>
  <c r="G226" i="9"/>
  <c r="G98" i="9"/>
  <c r="G99" i="9"/>
  <c r="G100" i="9"/>
  <c r="G351" i="9"/>
  <c r="G101" i="9"/>
  <c r="G398" i="9"/>
  <c r="G102" i="9"/>
  <c r="G103" i="9"/>
  <c r="G104" i="9"/>
  <c r="G178" i="9"/>
  <c r="G105" i="9"/>
  <c r="G227" i="9"/>
  <c r="G179" i="9"/>
  <c r="G180" i="9"/>
  <c r="G399" i="9"/>
  <c r="G352" i="9"/>
  <c r="G365" i="9"/>
  <c r="G106" i="9"/>
  <c r="G107" i="9"/>
  <c r="G319" i="9"/>
  <c r="G108" i="9"/>
  <c r="G334" i="9"/>
  <c r="G181" i="9"/>
  <c r="G109" i="9"/>
  <c r="G295" i="9"/>
  <c r="G110" i="9"/>
  <c r="G400" i="9"/>
  <c r="G2" i="9"/>
  <c r="J111" i="8"/>
  <c r="J3" i="8"/>
  <c r="J112" i="8"/>
  <c r="J253" i="8"/>
  <c r="J4" i="8"/>
  <c r="J113" i="8"/>
  <c r="J254" i="8"/>
  <c r="J5" i="8"/>
  <c r="J6" i="8"/>
  <c r="J114" i="8"/>
  <c r="J7" i="8"/>
  <c r="J8" i="8"/>
  <c r="J9" i="8"/>
  <c r="J10" i="8"/>
  <c r="J298" i="8"/>
  <c r="J321" i="8"/>
  <c r="J255" i="8"/>
  <c r="J11" i="8"/>
  <c r="J12" i="8"/>
  <c r="J13" i="8"/>
  <c r="J299" i="8"/>
  <c r="J14" i="8"/>
  <c r="J115" i="8"/>
  <c r="J15" i="8"/>
  <c r="J16" i="8"/>
  <c r="J366" i="8"/>
  <c r="J116" i="8"/>
  <c r="J300" i="8"/>
  <c r="J301" i="8"/>
  <c r="J228" i="8"/>
  <c r="J302" i="8"/>
  <c r="J367" i="8"/>
  <c r="J17" i="8"/>
  <c r="J18" i="8"/>
  <c r="J182" i="8"/>
  <c r="J303" i="8"/>
  <c r="J368" i="8"/>
  <c r="J19" i="8"/>
  <c r="J322" i="8"/>
  <c r="J369" i="8"/>
  <c r="J20" i="8"/>
  <c r="J21" i="8"/>
  <c r="J335" i="8"/>
  <c r="J117" i="8"/>
  <c r="J183" i="8"/>
  <c r="J22" i="8"/>
  <c r="J23" i="8"/>
  <c r="J24" i="8"/>
  <c r="J184" i="8"/>
  <c r="J185" i="8"/>
  <c r="J137" i="8"/>
  <c r="J370" i="8"/>
  <c r="J25" i="8"/>
  <c r="J118" i="8"/>
  <c r="J26" i="8"/>
  <c r="J186" i="8"/>
  <c r="J27" i="8"/>
  <c r="J256" i="8"/>
  <c r="J323" i="8"/>
  <c r="J119" i="8"/>
  <c r="J187" i="8"/>
  <c r="J336" i="8"/>
  <c r="J324" i="8"/>
  <c r="J28" i="8"/>
  <c r="J138" i="8"/>
  <c r="J139" i="8"/>
  <c r="J140" i="8"/>
  <c r="J337" i="8"/>
  <c r="J229" i="8"/>
  <c r="J188" i="8"/>
  <c r="J230" i="8"/>
  <c r="J29" i="8"/>
  <c r="J30" i="8"/>
  <c r="J231" i="8"/>
  <c r="J257" i="8"/>
  <c r="J232" i="8"/>
  <c r="J371" i="8"/>
  <c r="J353" i="8"/>
  <c r="J304" i="8"/>
  <c r="J354" i="8"/>
  <c r="J372" i="8"/>
  <c r="J120" i="8"/>
  <c r="J31" i="8"/>
  <c r="J373" i="8"/>
  <c r="J32" i="8"/>
  <c r="J121" i="8"/>
  <c r="J338" i="8"/>
  <c r="J258" i="8"/>
  <c r="J33" i="8"/>
  <c r="J374" i="8"/>
  <c r="J355" i="8"/>
  <c r="J189" i="8"/>
  <c r="J122" i="8"/>
  <c r="J34" i="8"/>
  <c r="J123" i="8"/>
  <c r="J190" i="8"/>
  <c r="J233" i="8"/>
  <c r="J35" i="8"/>
  <c r="J259" i="8"/>
  <c r="J260" i="8"/>
  <c r="J141" i="8"/>
  <c r="J36" i="8"/>
  <c r="J261" i="8"/>
  <c r="J305" i="8"/>
  <c r="J356" i="8"/>
  <c r="J37" i="8"/>
  <c r="J38" i="8"/>
  <c r="J375" i="8"/>
  <c r="J39" i="8"/>
  <c r="J142" i="8"/>
  <c r="J262" i="8"/>
  <c r="J40" i="8"/>
  <c r="J41" i="8"/>
  <c r="J143" i="8"/>
  <c r="J42" i="8"/>
  <c r="J263" i="8"/>
  <c r="J43" i="8"/>
  <c r="J376" i="8"/>
  <c r="J306" i="8"/>
  <c r="J325" i="8"/>
  <c r="J124" i="8"/>
  <c r="J191" i="8"/>
  <c r="J234" i="8"/>
  <c r="J144" i="8"/>
  <c r="J264" i="8"/>
  <c r="J192" i="8"/>
  <c r="J326" i="8"/>
  <c r="J377" i="8"/>
  <c r="J44" i="8"/>
  <c r="J125" i="8"/>
  <c r="J378" i="8"/>
  <c r="J235" i="8"/>
  <c r="J193" i="8"/>
  <c r="J379" i="8"/>
  <c r="J45" i="8"/>
  <c r="J46" i="8"/>
  <c r="J236" i="8"/>
  <c r="J237" i="8"/>
  <c r="J145" i="8"/>
  <c r="J47" i="8"/>
  <c r="J146" i="8"/>
  <c r="J147" i="8"/>
  <c r="J126" i="8"/>
  <c r="J48" i="8"/>
  <c r="J327" i="8"/>
  <c r="J380" i="8"/>
  <c r="J49" i="8"/>
  <c r="J50" i="8"/>
  <c r="J194" i="8"/>
  <c r="J265" i="8"/>
  <c r="J51" i="8"/>
  <c r="J195" i="8"/>
  <c r="J381" i="8"/>
  <c r="J52" i="8"/>
  <c r="J127" i="8"/>
  <c r="J148" i="8"/>
  <c r="J238" i="8"/>
  <c r="J53" i="8"/>
  <c r="J149" i="8"/>
  <c r="J128" i="8"/>
  <c r="J54" i="8"/>
  <c r="J129" i="8"/>
  <c r="J266" i="8"/>
  <c r="J150" i="8"/>
  <c r="J55" i="8"/>
  <c r="J196" i="8"/>
  <c r="J151" i="8"/>
  <c r="J339" i="8"/>
  <c r="J328" i="8"/>
  <c r="J357" i="8"/>
  <c r="J130" i="8"/>
  <c r="J131" i="8"/>
  <c r="J152" i="8"/>
  <c r="J56" i="8"/>
  <c r="J57" i="8"/>
  <c r="J153" i="8"/>
  <c r="J132" i="8"/>
  <c r="J267" i="8"/>
  <c r="J239" i="8"/>
  <c r="J58" i="8"/>
  <c r="J197" i="8"/>
  <c r="J240" i="8"/>
  <c r="J59" i="8"/>
  <c r="J340" i="8"/>
  <c r="J268" i="8"/>
  <c r="J269" i="8"/>
  <c r="J198" i="8"/>
  <c r="J60" i="8"/>
  <c r="J61" i="8"/>
  <c r="J62" i="8"/>
  <c r="J63" i="8"/>
  <c r="J154" i="8"/>
  <c r="J199" i="8"/>
  <c r="J270" i="8"/>
  <c r="J271" i="8"/>
  <c r="J382" i="8"/>
  <c r="J64" i="8"/>
  <c r="J307" i="8"/>
  <c r="J155" i="8"/>
  <c r="J241" i="8"/>
  <c r="J358" i="8"/>
  <c r="J156" i="8"/>
  <c r="J272" i="8"/>
  <c r="J200" i="8"/>
  <c r="J273" i="8"/>
  <c r="J242" i="8"/>
  <c r="J201" i="8"/>
  <c r="J274" i="8"/>
  <c r="J157" i="8"/>
  <c r="J275" i="8"/>
  <c r="J341" i="8"/>
  <c r="J65" i="8"/>
  <c r="J66" i="8"/>
  <c r="J276" i="8"/>
  <c r="J67" i="8"/>
  <c r="J133" i="8"/>
  <c r="J329" i="8"/>
  <c r="J243" i="8"/>
  <c r="J202" i="8"/>
  <c r="J68" i="8"/>
  <c r="J203" i="8"/>
  <c r="J277" i="8"/>
  <c r="J69" i="8"/>
  <c r="J70" i="8"/>
  <c r="J158" i="8"/>
  <c r="J204" i="8"/>
  <c r="J278" i="8"/>
  <c r="J359" i="8"/>
  <c r="J383" i="8"/>
  <c r="J308" i="8"/>
  <c r="J159" i="8"/>
  <c r="J342" i="8"/>
  <c r="J360" i="8"/>
  <c r="J343" i="8"/>
  <c r="J244" i="8"/>
  <c r="J134" i="8"/>
  <c r="J160" i="8"/>
  <c r="J384" i="8"/>
  <c r="J71" i="8"/>
  <c r="J309" i="8"/>
  <c r="J330" i="8"/>
  <c r="J161" i="8"/>
  <c r="J72" i="8"/>
  <c r="J245" i="8"/>
  <c r="J135" i="8"/>
  <c r="J73" i="8"/>
  <c r="J205" i="8"/>
  <c r="J162" i="8"/>
  <c r="J279" i="8"/>
  <c r="J74" i="8"/>
  <c r="J206" i="8"/>
  <c r="J280" i="8"/>
  <c r="J310" i="8"/>
  <c r="J207" i="8"/>
  <c r="J163" i="8"/>
  <c r="J164" i="8"/>
  <c r="J385" i="8"/>
  <c r="J281" i="8"/>
  <c r="J386" i="8"/>
  <c r="J208" i="8"/>
  <c r="J246" i="8"/>
  <c r="J311" i="8"/>
  <c r="J75" i="8"/>
  <c r="J76" i="8"/>
  <c r="J77" i="8"/>
  <c r="J387" i="8"/>
  <c r="J78" i="8"/>
  <c r="J209" i="8"/>
  <c r="J331" i="8"/>
  <c r="J79" i="8"/>
  <c r="J210" i="8"/>
  <c r="J361" i="8"/>
  <c r="J282" i="8"/>
  <c r="J80" i="8"/>
  <c r="J283" i="8"/>
  <c r="J344" i="8"/>
  <c r="J81" i="8"/>
  <c r="J211" i="8"/>
  <c r="J165" i="8"/>
  <c r="J212" i="8"/>
  <c r="J284" i="8"/>
  <c r="J285" i="8"/>
  <c r="J213" i="8"/>
  <c r="J286" i="8"/>
  <c r="J214" i="8"/>
  <c r="J82" i="8"/>
  <c r="J83" i="8"/>
  <c r="J287" i="8"/>
  <c r="J136" i="8"/>
  <c r="J166" i="8"/>
  <c r="J362" i="8"/>
  <c r="J332" i="8"/>
  <c r="J288" i="8"/>
  <c r="J247" i="8"/>
  <c r="J345" i="8"/>
  <c r="J289" i="8"/>
  <c r="J167" i="8"/>
  <c r="J84" i="8"/>
  <c r="J333" i="8"/>
  <c r="J85" i="8"/>
  <c r="J388" i="8"/>
  <c r="J248" i="8"/>
  <c r="J86" i="8"/>
  <c r="J389" i="8"/>
  <c r="J290" i="8"/>
  <c r="J87" i="8"/>
  <c r="J291" i="8"/>
  <c r="J88" i="8"/>
  <c r="J168" i="8"/>
  <c r="J89" i="8"/>
  <c r="J390" i="8"/>
  <c r="J249" i="8"/>
  <c r="J90" i="8"/>
  <c r="J363" i="8"/>
  <c r="J91" i="8"/>
  <c r="J346" i="8"/>
  <c r="J92" i="8"/>
  <c r="J215" i="8"/>
  <c r="J292" i="8"/>
  <c r="J169" i="8"/>
  <c r="J250" i="8"/>
  <c r="J347" i="8"/>
  <c r="J312" i="8"/>
  <c r="J93" i="8"/>
  <c r="J216" i="8"/>
  <c r="J217" i="8"/>
  <c r="J170" i="8"/>
  <c r="J171" i="8"/>
  <c r="J218" i="8"/>
  <c r="J172" i="8"/>
  <c r="J313" i="8"/>
  <c r="J314" i="8"/>
  <c r="J219" i="8"/>
  <c r="J315" i="8"/>
  <c r="J316" i="8"/>
  <c r="J293" i="8"/>
  <c r="J317" i="8"/>
  <c r="J173" i="8"/>
  <c r="J364" i="8"/>
  <c r="J174" i="8"/>
  <c r="J220" i="8"/>
  <c r="J391" i="8"/>
  <c r="J392" i="8"/>
  <c r="J294" i="8"/>
  <c r="J221" i="8"/>
  <c r="J393" i="8"/>
  <c r="J175" i="8"/>
  <c r="J394" i="8"/>
  <c r="J251" i="8"/>
  <c r="J222" i="8"/>
  <c r="J395" i="8"/>
  <c r="J318" i="8"/>
  <c r="J348" i="8"/>
  <c r="J176" i="8"/>
  <c r="J349" i="8"/>
  <c r="J94" i="8"/>
  <c r="J223" i="8"/>
  <c r="J350" i="8"/>
  <c r="J396" i="8"/>
  <c r="J95" i="8"/>
  <c r="J252" i="8"/>
  <c r="J397" i="8"/>
  <c r="J224" i="8"/>
  <c r="J96" i="8"/>
  <c r="J97" i="8"/>
  <c r="J225" i="8"/>
  <c r="J177" i="8"/>
  <c r="J226" i="8"/>
  <c r="J98" i="8"/>
  <c r="J99" i="8"/>
  <c r="J100" i="8"/>
  <c r="J351" i="8"/>
  <c r="J101" i="8"/>
  <c r="J398" i="8"/>
  <c r="J102" i="8"/>
  <c r="J103" i="8"/>
  <c r="J104" i="8"/>
  <c r="J178" i="8"/>
  <c r="J105" i="8"/>
  <c r="J227" i="8"/>
  <c r="J179" i="8"/>
  <c r="J180" i="8"/>
  <c r="J399" i="8"/>
  <c r="J352" i="8"/>
  <c r="J365" i="8"/>
  <c r="J106" i="8"/>
  <c r="J107" i="8"/>
  <c r="J319" i="8"/>
  <c r="J108" i="8"/>
  <c r="J334" i="8"/>
  <c r="J181" i="8"/>
  <c r="J109" i="8"/>
  <c r="J295" i="8"/>
  <c r="J110" i="8"/>
  <c r="J400" i="8"/>
  <c r="J2" i="8"/>
  <c r="G111" i="7"/>
  <c r="G3" i="7"/>
  <c r="G112" i="7"/>
  <c r="G253" i="7"/>
  <c r="G4" i="7"/>
  <c r="G113" i="7"/>
  <c r="G254" i="7"/>
  <c r="G5" i="7"/>
  <c r="G6" i="7"/>
  <c r="G114" i="7"/>
  <c r="G7" i="7"/>
  <c r="G8" i="7"/>
  <c r="G9" i="7"/>
  <c r="G10" i="7"/>
  <c r="G298" i="7"/>
  <c r="G321" i="7"/>
  <c r="G255" i="7"/>
  <c r="G11" i="7"/>
  <c r="G12" i="7"/>
  <c r="G13" i="7"/>
  <c r="G299" i="7"/>
  <c r="G14" i="7"/>
  <c r="G115" i="7"/>
  <c r="G15" i="7"/>
  <c r="G16" i="7"/>
  <c r="G366" i="7"/>
  <c r="G116" i="7"/>
  <c r="G300" i="7"/>
  <c r="G301" i="7"/>
  <c r="G228" i="7"/>
  <c r="G302" i="7"/>
  <c r="G367" i="7"/>
  <c r="G17" i="7"/>
  <c r="G18" i="7"/>
  <c r="G182" i="7"/>
  <c r="G303" i="7"/>
  <c r="G368" i="7"/>
  <c r="G19" i="7"/>
  <c r="G322" i="7"/>
  <c r="G369" i="7"/>
  <c r="G20" i="7"/>
  <c r="G21" i="7"/>
  <c r="G335" i="7"/>
  <c r="G117" i="7"/>
  <c r="G183" i="7"/>
  <c r="G22" i="7"/>
  <c r="G23" i="7"/>
  <c r="G24" i="7"/>
  <c r="G184" i="7"/>
  <c r="G185" i="7"/>
  <c r="G137" i="7"/>
  <c r="G370" i="7"/>
  <c r="G25" i="7"/>
  <c r="G118" i="7"/>
  <c r="G26" i="7"/>
  <c r="G186" i="7"/>
  <c r="G27" i="7"/>
  <c r="G256" i="7"/>
  <c r="G323" i="7"/>
  <c r="G119" i="7"/>
  <c r="G187" i="7"/>
  <c r="G336" i="7"/>
  <c r="G324" i="7"/>
  <c r="G28" i="7"/>
  <c r="G138" i="7"/>
  <c r="G139" i="7"/>
  <c r="G140" i="7"/>
  <c r="G337" i="7"/>
  <c r="G229" i="7"/>
  <c r="G188" i="7"/>
  <c r="G230" i="7"/>
  <c r="G29" i="7"/>
  <c r="G30" i="7"/>
  <c r="G231" i="7"/>
  <c r="G257" i="7"/>
  <c r="G232" i="7"/>
  <c r="G371" i="7"/>
  <c r="G353" i="7"/>
  <c r="G304" i="7"/>
  <c r="G354" i="7"/>
  <c r="G372" i="7"/>
  <c r="G120" i="7"/>
  <c r="G31" i="7"/>
  <c r="G373" i="7"/>
  <c r="G32" i="7"/>
  <c r="G121" i="7"/>
  <c r="G338" i="7"/>
  <c r="G258" i="7"/>
  <c r="G33" i="7"/>
  <c r="G374" i="7"/>
  <c r="G355" i="7"/>
  <c r="G189" i="7"/>
  <c r="G122" i="7"/>
  <c r="G34" i="7"/>
  <c r="G123" i="7"/>
  <c r="G190" i="7"/>
  <c r="G233" i="7"/>
  <c r="G35" i="7"/>
  <c r="G259" i="7"/>
  <c r="G260" i="7"/>
  <c r="G141" i="7"/>
  <c r="G36" i="7"/>
  <c r="G261" i="7"/>
  <c r="G305" i="7"/>
  <c r="G356" i="7"/>
  <c r="G37" i="7"/>
  <c r="G38" i="7"/>
  <c r="G375" i="7"/>
  <c r="G39" i="7"/>
  <c r="G142" i="7"/>
  <c r="G262" i="7"/>
  <c r="G40" i="7"/>
  <c r="G41" i="7"/>
  <c r="G143" i="7"/>
  <c r="G42" i="7"/>
  <c r="G263" i="7"/>
  <c r="G43" i="7"/>
  <c r="G376" i="7"/>
  <c r="G306" i="7"/>
  <c r="G325" i="7"/>
  <c r="G124" i="7"/>
  <c r="G191" i="7"/>
  <c r="G234" i="7"/>
  <c r="G144" i="7"/>
  <c r="G264" i="7"/>
  <c r="G192" i="7"/>
  <c r="G326" i="7"/>
  <c r="G377" i="7"/>
  <c r="G44" i="7"/>
  <c r="G125" i="7"/>
  <c r="G378" i="7"/>
  <c r="G235" i="7"/>
  <c r="G193" i="7"/>
  <c r="G379" i="7"/>
  <c r="G45" i="7"/>
  <c r="G46" i="7"/>
  <c r="G236" i="7"/>
  <c r="G237" i="7"/>
  <c r="G145" i="7"/>
  <c r="G47" i="7"/>
  <c r="G146" i="7"/>
  <c r="G147" i="7"/>
  <c r="G126" i="7"/>
  <c r="G48" i="7"/>
  <c r="G327" i="7"/>
  <c r="G380" i="7"/>
  <c r="G49" i="7"/>
  <c r="G50" i="7"/>
  <c r="G194" i="7"/>
  <c r="G265" i="7"/>
  <c r="G51" i="7"/>
  <c r="G195" i="7"/>
  <c r="G381" i="7"/>
  <c r="G52" i="7"/>
  <c r="G127" i="7"/>
  <c r="G148" i="7"/>
  <c r="G238" i="7"/>
  <c r="G53" i="7"/>
  <c r="G149" i="7"/>
  <c r="G128" i="7"/>
  <c r="G54" i="7"/>
  <c r="G129" i="7"/>
  <c r="G266" i="7"/>
  <c r="G150" i="7"/>
  <c r="G55" i="7"/>
  <c r="G196" i="7"/>
  <c r="G151" i="7"/>
  <c r="G339" i="7"/>
  <c r="G328" i="7"/>
  <c r="G357" i="7"/>
  <c r="G130" i="7"/>
  <c r="G131" i="7"/>
  <c r="G152" i="7"/>
  <c r="G56" i="7"/>
  <c r="G57" i="7"/>
  <c r="G153" i="7"/>
  <c r="G132" i="7"/>
  <c r="G267" i="7"/>
  <c r="G239" i="7"/>
  <c r="G58" i="7"/>
  <c r="G197" i="7"/>
  <c r="G240" i="7"/>
  <c r="G59" i="7"/>
  <c r="G340" i="7"/>
  <c r="G268" i="7"/>
  <c r="G269" i="7"/>
  <c r="G198" i="7"/>
  <c r="G60" i="7"/>
  <c r="G61" i="7"/>
  <c r="G62" i="7"/>
  <c r="G63" i="7"/>
  <c r="G154" i="7"/>
  <c r="G199" i="7"/>
  <c r="G270" i="7"/>
  <c r="G271" i="7"/>
  <c r="G382" i="7"/>
  <c r="G64" i="7"/>
  <c r="G307" i="7"/>
  <c r="G155" i="7"/>
  <c r="G241" i="7"/>
  <c r="G358" i="7"/>
  <c r="G156" i="7"/>
  <c r="G272" i="7"/>
  <c r="G200" i="7"/>
  <c r="G273" i="7"/>
  <c r="G242" i="7"/>
  <c r="G201" i="7"/>
  <c r="G274" i="7"/>
  <c r="G157" i="7"/>
  <c r="G275" i="7"/>
  <c r="G341" i="7"/>
  <c r="G65" i="7"/>
  <c r="G66" i="7"/>
  <c r="G276" i="7"/>
  <c r="G67" i="7"/>
  <c r="G133" i="7"/>
  <c r="G329" i="7"/>
  <c r="G243" i="7"/>
  <c r="G202" i="7"/>
  <c r="G68" i="7"/>
  <c r="G203" i="7"/>
  <c r="G277" i="7"/>
  <c r="G69" i="7"/>
  <c r="G70" i="7"/>
  <c r="G158" i="7"/>
  <c r="G204" i="7"/>
  <c r="G278" i="7"/>
  <c r="G359" i="7"/>
  <c r="G383" i="7"/>
  <c r="G308" i="7"/>
  <c r="G159" i="7"/>
  <c r="G342" i="7"/>
  <c r="G360" i="7"/>
  <c r="G343" i="7"/>
  <c r="G244" i="7"/>
  <c r="G134" i="7"/>
  <c r="G160" i="7"/>
  <c r="G384" i="7"/>
  <c r="G71" i="7"/>
  <c r="G309" i="7"/>
  <c r="G330" i="7"/>
  <c r="G161" i="7"/>
  <c r="G72" i="7"/>
  <c r="G245" i="7"/>
  <c r="G135" i="7"/>
  <c r="G73" i="7"/>
  <c r="G205" i="7"/>
  <c r="G162" i="7"/>
  <c r="G279" i="7"/>
  <c r="G74" i="7"/>
  <c r="G206" i="7"/>
  <c r="G280" i="7"/>
  <c r="G310" i="7"/>
  <c r="G207" i="7"/>
  <c r="G163" i="7"/>
  <c r="G164" i="7"/>
  <c r="G385" i="7"/>
  <c r="G281" i="7"/>
  <c r="G386" i="7"/>
  <c r="G208" i="7"/>
  <c r="G246" i="7"/>
  <c r="G311" i="7"/>
  <c r="G75" i="7"/>
  <c r="G76" i="7"/>
  <c r="G77" i="7"/>
  <c r="G387" i="7"/>
  <c r="G78" i="7"/>
  <c r="G209" i="7"/>
  <c r="G331" i="7"/>
  <c r="G79" i="7"/>
  <c r="G210" i="7"/>
  <c r="G361" i="7"/>
  <c r="G282" i="7"/>
  <c r="G80" i="7"/>
  <c r="G283" i="7"/>
  <c r="G344" i="7"/>
  <c r="G81" i="7"/>
  <c r="G211" i="7"/>
  <c r="G165" i="7"/>
  <c r="G212" i="7"/>
  <c r="G284" i="7"/>
  <c r="G285" i="7"/>
  <c r="G213" i="7"/>
  <c r="G286" i="7"/>
  <c r="G214" i="7"/>
  <c r="G82" i="7"/>
  <c r="G83" i="7"/>
  <c r="G287" i="7"/>
  <c r="G136" i="7"/>
  <c r="G166" i="7"/>
  <c r="G362" i="7"/>
  <c r="G332" i="7"/>
  <c r="G288" i="7"/>
  <c r="G247" i="7"/>
  <c r="G345" i="7"/>
  <c r="G289" i="7"/>
  <c r="G167" i="7"/>
  <c r="G84" i="7"/>
  <c r="G333" i="7"/>
  <c r="G85" i="7"/>
  <c r="G388" i="7"/>
  <c r="G248" i="7"/>
  <c r="G86" i="7"/>
  <c r="G389" i="7"/>
  <c r="G290" i="7"/>
  <c r="G87" i="7"/>
  <c r="G291" i="7"/>
  <c r="G88" i="7"/>
  <c r="G168" i="7"/>
  <c r="G89" i="7"/>
  <c r="G390" i="7"/>
  <c r="G249" i="7"/>
  <c r="G90" i="7"/>
  <c r="G363" i="7"/>
  <c r="G91" i="7"/>
  <c r="G346" i="7"/>
  <c r="G92" i="7"/>
  <c r="G215" i="7"/>
  <c r="G292" i="7"/>
  <c r="G169" i="7"/>
  <c r="G250" i="7"/>
  <c r="G347" i="7"/>
  <c r="G312" i="7"/>
  <c r="G93" i="7"/>
  <c r="G216" i="7"/>
  <c r="G217" i="7"/>
  <c r="G170" i="7"/>
  <c r="G171" i="7"/>
  <c r="G218" i="7"/>
  <c r="G172" i="7"/>
  <c r="G313" i="7"/>
  <c r="G314" i="7"/>
  <c r="G219" i="7"/>
  <c r="G315" i="7"/>
  <c r="G316" i="7"/>
  <c r="G293" i="7"/>
  <c r="G317" i="7"/>
  <c r="G173" i="7"/>
  <c r="G364" i="7"/>
  <c r="G174" i="7"/>
  <c r="G220" i="7"/>
  <c r="G391" i="7"/>
  <c r="G392" i="7"/>
  <c r="G294" i="7"/>
  <c r="G221" i="7"/>
  <c r="G393" i="7"/>
  <c r="G175" i="7"/>
  <c r="G394" i="7"/>
  <c r="G251" i="7"/>
  <c r="G222" i="7"/>
  <c r="G395" i="7"/>
  <c r="G318" i="7"/>
  <c r="G348" i="7"/>
  <c r="G176" i="7"/>
  <c r="G349" i="7"/>
  <c r="G94" i="7"/>
  <c r="G223" i="7"/>
  <c r="G350" i="7"/>
  <c r="G396" i="7"/>
  <c r="G95" i="7"/>
  <c r="G252" i="7"/>
  <c r="G397" i="7"/>
  <c r="G224" i="7"/>
  <c r="G96" i="7"/>
  <c r="G97" i="7"/>
  <c r="G225" i="7"/>
  <c r="G177" i="7"/>
  <c r="G226" i="7"/>
  <c r="G98" i="7"/>
  <c r="G99" i="7"/>
  <c r="G100" i="7"/>
  <c r="G351" i="7"/>
  <c r="G101" i="7"/>
  <c r="G398" i="7"/>
  <c r="G102" i="7"/>
  <c r="G103" i="7"/>
  <c r="G104" i="7"/>
  <c r="G178" i="7"/>
  <c r="G105" i="7"/>
  <c r="G227" i="7"/>
  <c r="G179" i="7"/>
  <c r="G180" i="7"/>
  <c r="G399" i="7"/>
  <c r="G352" i="7"/>
  <c r="G365" i="7"/>
  <c r="G106" i="7"/>
  <c r="G107" i="7"/>
  <c r="G319" i="7"/>
  <c r="G108" i="7"/>
  <c r="G334" i="7"/>
  <c r="G181" i="7"/>
  <c r="G109" i="7"/>
  <c r="G295" i="7"/>
  <c r="G110" i="7"/>
  <c r="G400" i="7"/>
  <c r="G2" i="7"/>
  <c r="AD112" i="6"/>
  <c r="AD4" i="6"/>
  <c r="AD113" i="6"/>
  <c r="AD254" i="6"/>
  <c r="AD5" i="6"/>
  <c r="AD114" i="6"/>
  <c r="AD255" i="6"/>
  <c r="AD6" i="6"/>
  <c r="AD7" i="6"/>
  <c r="AD115" i="6"/>
  <c r="AD8" i="6"/>
  <c r="AD9" i="6"/>
  <c r="AD10" i="6"/>
  <c r="AD11" i="6"/>
  <c r="AD299" i="6"/>
  <c r="AD322" i="6"/>
  <c r="AD256" i="6"/>
  <c r="AD12" i="6"/>
  <c r="AD13" i="6"/>
  <c r="AD14" i="6"/>
  <c r="AD300" i="6"/>
  <c r="AD15" i="6"/>
  <c r="AD116" i="6"/>
  <c r="AD16" i="6"/>
  <c r="AD17" i="6"/>
  <c r="AD367" i="6"/>
  <c r="AD117" i="6"/>
  <c r="AD301" i="6"/>
  <c r="AD302" i="6"/>
  <c r="AD229" i="6"/>
  <c r="AD303" i="6"/>
  <c r="AD368" i="6"/>
  <c r="AD18" i="6"/>
  <c r="AD19" i="6"/>
  <c r="AD183" i="6"/>
  <c r="AD304" i="6"/>
  <c r="AD369" i="6"/>
  <c r="AD20" i="6"/>
  <c r="AD323" i="6"/>
  <c r="AD370" i="6"/>
  <c r="AD21" i="6"/>
  <c r="AD22" i="6"/>
  <c r="AD336" i="6"/>
  <c r="AD118" i="6"/>
  <c r="AD184" i="6"/>
  <c r="AD23" i="6"/>
  <c r="AD24" i="6"/>
  <c r="AD25" i="6"/>
  <c r="AD185" i="6"/>
  <c r="AD186" i="6"/>
  <c r="AD138" i="6"/>
  <c r="AD371" i="6"/>
  <c r="AD26" i="6"/>
  <c r="AD119" i="6"/>
  <c r="AD27" i="6"/>
  <c r="AD187" i="6"/>
  <c r="AD28" i="6"/>
  <c r="AD257" i="6"/>
  <c r="AD324" i="6"/>
  <c r="AD120" i="6"/>
  <c r="AD188" i="6"/>
  <c r="AD337" i="6"/>
  <c r="AD325" i="6"/>
  <c r="AD29" i="6"/>
  <c r="AD139" i="6"/>
  <c r="AD140" i="6"/>
  <c r="AD141" i="6"/>
  <c r="AD338" i="6"/>
  <c r="AD230" i="6"/>
  <c r="AD189" i="6"/>
  <c r="AD231" i="6"/>
  <c r="AD30" i="6"/>
  <c r="AD31" i="6"/>
  <c r="AD232" i="6"/>
  <c r="AD258" i="6"/>
  <c r="AD233" i="6"/>
  <c r="AD372" i="6"/>
  <c r="AD354" i="6"/>
  <c r="AD305" i="6"/>
  <c r="AD355" i="6"/>
  <c r="AD373" i="6"/>
  <c r="AD121" i="6"/>
  <c r="AD32" i="6"/>
  <c r="AD374" i="6"/>
  <c r="AD33" i="6"/>
  <c r="AD122" i="6"/>
  <c r="AD339" i="6"/>
  <c r="AD259" i="6"/>
  <c r="AD34" i="6"/>
  <c r="AD375" i="6"/>
  <c r="AD356" i="6"/>
  <c r="AD190" i="6"/>
  <c r="AD123" i="6"/>
  <c r="AD35" i="6"/>
  <c r="AD124" i="6"/>
  <c r="AD191" i="6"/>
  <c r="AD234" i="6"/>
  <c r="AD36" i="6"/>
  <c r="AD260" i="6"/>
  <c r="AD261" i="6"/>
  <c r="AD142" i="6"/>
  <c r="AD37" i="6"/>
  <c r="AD262" i="6"/>
  <c r="AD306" i="6"/>
  <c r="AD357" i="6"/>
  <c r="AD38" i="6"/>
  <c r="AD39" i="6"/>
  <c r="AD376" i="6"/>
  <c r="AD40" i="6"/>
  <c r="AD143" i="6"/>
  <c r="AD263" i="6"/>
  <c r="AD41" i="6"/>
  <c r="AD42" i="6"/>
  <c r="AD144" i="6"/>
  <c r="AD43" i="6"/>
  <c r="AD264" i="6"/>
  <c r="AD44" i="6"/>
  <c r="AD377" i="6"/>
  <c r="AD307" i="6"/>
  <c r="AD326" i="6"/>
  <c r="AD125" i="6"/>
  <c r="AD192" i="6"/>
  <c r="AD235" i="6"/>
  <c r="AD145" i="6"/>
  <c r="AD265" i="6"/>
  <c r="AD193" i="6"/>
  <c r="AD327" i="6"/>
  <c r="AD378" i="6"/>
  <c r="AD45" i="6"/>
  <c r="AD126" i="6"/>
  <c r="AD379" i="6"/>
  <c r="AD236" i="6"/>
  <c r="AD194" i="6"/>
  <c r="AD380" i="6"/>
  <c r="AD46" i="6"/>
  <c r="AD47" i="6"/>
  <c r="AD237" i="6"/>
  <c r="AD238" i="6"/>
  <c r="AD146" i="6"/>
  <c r="AD48" i="6"/>
  <c r="AD147" i="6"/>
  <c r="AD148" i="6"/>
  <c r="AD127" i="6"/>
  <c r="AD49" i="6"/>
  <c r="AD328" i="6"/>
  <c r="AD381" i="6"/>
  <c r="AD50" i="6"/>
  <c r="AD51" i="6"/>
  <c r="AD195" i="6"/>
  <c r="AD266" i="6"/>
  <c r="AD52" i="6"/>
  <c r="AD196" i="6"/>
  <c r="AD382" i="6"/>
  <c r="AD53" i="6"/>
  <c r="AD128" i="6"/>
  <c r="AD149" i="6"/>
  <c r="AD239" i="6"/>
  <c r="AD54" i="6"/>
  <c r="AD150" i="6"/>
  <c r="AD129" i="6"/>
  <c r="AD55" i="6"/>
  <c r="AD130" i="6"/>
  <c r="AD267" i="6"/>
  <c r="AD151" i="6"/>
  <c r="AD56" i="6"/>
  <c r="AD197" i="6"/>
  <c r="AD152" i="6"/>
  <c r="AD340" i="6"/>
  <c r="AD329" i="6"/>
  <c r="AD358" i="6"/>
  <c r="AD131" i="6"/>
  <c r="AD132" i="6"/>
  <c r="AD153" i="6"/>
  <c r="AD57" i="6"/>
  <c r="AD58" i="6"/>
  <c r="AD154" i="6"/>
  <c r="AD133" i="6"/>
  <c r="AD268" i="6"/>
  <c r="AD240" i="6"/>
  <c r="AD59" i="6"/>
  <c r="AD198" i="6"/>
  <c r="AD241" i="6"/>
  <c r="AD60" i="6"/>
  <c r="AD341" i="6"/>
  <c r="AD269" i="6"/>
  <c r="AD270" i="6"/>
  <c r="AD199" i="6"/>
  <c r="AD61" i="6"/>
  <c r="AD62" i="6"/>
  <c r="AD63" i="6"/>
  <c r="AD64" i="6"/>
  <c r="AD155" i="6"/>
  <c r="AD200" i="6"/>
  <c r="AD271" i="6"/>
  <c r="AD272" i="6"/>
  <c r="AD383" i="6"/>
  <c r="AD65" i="6"/>
  <c r="AD308" i="6"/>
  <c r="AD156" i="6"/>
  <c r="AD242" i="6"/>
  <c r="AD359" i="6"/>
  <c r="AD157" i="6"/>
  <c r="AD273" i="6"/>
  <c r="AD201" i="6"/>
  <c r="AD274" i="6"/>
  <c r="AD243" i="6"/>
  <c r="AD202" i="6"/>
  <c r="AD275" i="6"/>
  <c r="AD158" i="6"/>
  <c r="AD276" i="6"/>
  <c r="AD342" i="6"/>
  <c r="AD66" i="6"/>
  <c r="AD67" i="6"/>
  <c r="AD277" i="6"/>
  <c r="AD68" i="6"/>
  <c r="AD134" i="6"/>
  <c r="AD330" i="6"/>
  <c r="AD244" i="6"/>
  <c r="AD203" i="6"/>
  <c r="AD69" i="6"/>
  <c r="AD204" i="6"/>
  <c r="AD278" i="6"/>
  <c r="AD70" i="6"/>
  <c r="AD71" i="6"/>
  <c r="AD159" i="6"/>
  <c r="AD205" i="6"/>
  <c r="AD279" i="6"/>
  <c r="AD360" i="6"/>
  <c r="AD384" i="6"/>
  <c r="AD309" i="6"/>
  <c r="AD160" i="6"/>
  <c r="AD343" i="6"/>
  <c r="AD361" i="6"/>
  <c r="AD344" i="6"/>
  <c r="AD245" i="6"/>
  <c r="AD135" i="6"/>
  <c r="AD161" i="6"/>
  <c r="AD385" i="6"/>
  <c r="AD72" i="6"/>
  <c r="AD310" i="6"/>
  <c r="AD331" i="6"/>
  <c r="AD162" i="6"/>
  <c r="AD73" i="6"/>
  <c r="AD246" i="6"/>
  <c r="AD136" i="6"/>
  <c r="AD74" i="6"/>
  <c r="AD206" i="6"/>
  <c r="AD163" i="6"/>
  <c r="AD280" i="6"/>
  <c r="AD75" i="6"/>
  <c r="AD207" i="6"/>
  <c r="AD281" i="6"/>
  <c r="AD311" i="6"/>
  <c r="AD208" i="6"/>
  <c r="AD164" i="6"/>
  <c r="AD165" i="6"/>
  <c r="AD386" i="6"/>
  <c r="AD282" i="6"/>
  <c r="AD387" i="6"/>
  <c r="AD209" i="6"/>
  <c r="AD247" i="6"/>
  <c r="AD312" i="6"/>
  <c r="AD76" i="6"/>
  <c r="AD77" i="6"/>
  <c r="AD78" i="6"/>
  <c r="AD388" i="6"/>
  <c r="AD79" i="6"/>
  <c r="AD210" i="6"/>
  <c r="AD332" i="6"/>
  <c r="AD80" i="6"/>
  <c r="AD211" i="6"/>
  <c r="AD362" i="6"/>
  <c r="AD283" i="6"/>
  <c r="AD81" i="6"/>
  <c r="AD284" i="6"/>
  <c r="AD345" i="6"/>
  <c r="AD82" i="6"/>
  <c r="AD212" i="6"/>
  <c r="AD166" i="6"/>
  <c r="AD213" i="6"/>
  <c r="AD285" i="6"/>
  <c r="AD286" i="6"/>
  <c r="AD214" i="6"/>
  <c r="AD287" i="6"/>
  <c r="AD215" i="6"/>
  <c r="AD83" i="6"/>
  <c r="AD84" i="6"/>
  <c r="AD288" i="6"/>
  <c r="AD137" i="6"/>
  <c r="AD167" i="6"/>
  <c r="AD363" i="6"/>
  <c r="AD333" i="6"/>
  <c r="AD289" i="6"/>
  <c r="AD248" i="6"/>
  <c r="AD346" i="6"/>
  <c r="AD290" i="6"/>
  <c r="AD168" i="6"/>
  <c r="AD85" i="6"/>
  <c r="AD334" i="6"/>
  <c r="AD86" i="6"/>
  <c r="AD389" i="6"/>
  <c r="AD249" i="6"/>
  <c r="AD87" i="6"/>
  <c r="AD390" i="6"/>
  <c r="AD291" i="6"/>
  <c r="AD88" i="6"/>
  <c r="AD292" i="6"/>
  <c r="AD89" i="6"/>
  <c r="AD169" i="6"/>
  <c r="AD90" i="6"/>
  <c r="AD391" i="6"/>
  <c r="AD250" i="6"/>
  <c r="AD91" i="6"/>
  <c r="AD364" i="6"/>
  <c r="AD92" i="6"/>
  <c r="AD347" i="6"/>
  <c r="AD93" i="6"/>
  <c r="AD216" i="6"/>
  <c r="AD293" i="6"/>
  <c r="AD170" i="6"/>
  <c r="AD251" i="6"/>
  <c r="AD348" i="6"/>
  <c r="AD313" i="6"/>
  <c r="AD94" i="6"/>
  <c r="AD217" i="6"/>
  <c r="AD218" i="6"/>
  <c r="AD171" i="6"/>
  <c r="AD172" i="6"/>
  <c r="AD219" i="6"/>
  <c r="AD173" i="6"/>
  <c r="AD314" i="6"/>
  <c r="AD315" i="6"/>
  <c r="AD220" i="6"/>
  <c r="AD316" i="6"/>
  <c r="AD317" i="6"/>
  <c r="AD294" i="6"/>
  <c r="AD318" i="6"/>
  <c r="AD174" i="6"/>
  <c r="AD365" i="6"/>
  <c r="AD175" i="6"/>
  <c r="AD221" i="6"/>
  <c r="AD392" i="6"/>
  <c r="AD393" i="6"/>
  <c r="AD295" i="6"/>
  <c r="AD222" i="6"/>
  <c r="AD394" i="6"/>
  <c r="AD176" i="6"/>
  <c r="AD395" i="6"/>
  <c r="AD252" i="6"/>
  <c r="AD223" i="6"/>
  <c r="AD396" i="6"/>
  <c r="AD319" i="6"/>
  <c r="AD349" i="6"/>
  <c r="AD177" i="6"/>
  <c r="AD350" i="6"/>
  <c r="AD95" i="6"/>
  <c r="AD224" i="6"/>
  <c r="AD351" i="6"/>
  <c r="AD397" i="6"/>
  <c r="AD96" i="6"/>
  <c r="AD253" i="6"/>
  <c r="AD398" i="6"/>
  <c r="AD225" i="6"/>
  <c r="AD97" i="6"/>
  <c r="AD98" i="6"/>
  <c r="AD226" i="6"/>
  <c r="AD178" i="6"/>
  <c r="AD227" i="6"/>
  <c r="AD99" i="6"/>
  <c r="AD100" i="6"/>
  <c r="AD101" i="6"/>
  <c r="AD352" i="6"/>
  <c r="AD102" i="6"/>
  <c r="AD399" i="6"/>
  <c r="AD103" i="6"/>
  <c r="AD104" i="6"/>
  <c r="AD105" i="6"/>
  <c r="AD179" i="6"/>
  <c r="AD106" i="6"/>
  <c r="AD228" i="6"/>
  <c r="AD180" i="6"/>
  <c r="AD181" i="6"/>
  <c r="AD400" i="6"/>
  <c r="AD353" i="6"/>
  <c r="AD366" i="6"/>
  <c r="AD107" i="6"/>
  <c r="AD108" i="6"/>
  <c r="AD320" i="6"/>
  <c r="AD109" i="6"/>
  <c r="AD335" i="6"/>
  <c r="AD182" i="6"/>
  <c r="AD110" i="6"/>
  <c r="AD296" i="6"/>
  <c r="AD111" i="6"/>
  <c r="AD401" i="6"/>
  <c r="AD3" i="6"/>
</calcChain>
</file>

<file path=xl/sharedStrings.xml><?xml version="1.0" encoding="utf-8"?>
<sst xmlns="http://schemas.openxmlformats.org/spreadsheetml/2006/main" count="8742" uniqueCount="2903">
  <si>
    <t>Id</t>
  </si>
  <si>
    <t>６～１０の各取組の工夫した点及び成果を記入してください。</t>
  </si>
  <si>
    <t>６～１０の各取組の課題を記入してください。</t>
  </si>
  <si>
    <t>国の五次計画を受けての市区町村の子どもの読書活動推進計画の主な変更点</t>
  </si>
  <si>
    <t>子どもの読書活動推進について、特徴的な取組があれば記入してください。</t>
  </si>
  <si>
    <t>今後の取組について記入してください。</t>
  </si>
  <si>
    <t>北海道</t>
  </si>
  <si>
    <t>佐呂間町</t>
  </si>
  <si>
    <t>本年度作成中</t>
  </si>
  <si>
    <t>読み聞かせ　毎週土曜日読み聞かせを実施</t>
  </si>
  <si>
    <t>0円</t>
  </si>
  <si>
    <t>青森県</t>
  </si>
  <si>
    <t>三沢市</t>
  </si>
  <si>
    <t>特に中学生に顕著であるが、読書に対して割り当てる時間が減少していること。</t>
  </si>
  <si>
    <t>特になし。今後電子図書導入を進めながら見直しを図る予定。</t>
  </si>
  <si>
    <t>ブックスタート事業（検診時に読み聞かせ・絵本をプレゼント ）</t>
  </si>
  <si>
    <t>200,000円程度（国・県等の補助なし）</t>
  </si>
  <si>
    <t>小中学校の９年間を通じての読書量把握の取り組みを行っている。</t>
  </si>
  <si>
    <t>今後電子図書の拡充を図るとともに、併せて読書活動の啓発を行うことを見込んでいる。</t>
  </si>
  <si>
    <t>室蘭市</t>
  </si>
  <si>
    <t>事業名：子ども読書活動推進経費：おはなし会の開催、読書感想文募集、読後感想討論会等を実施</t>
  </si>
  <si>
    <t>市費：317,000円</t>
  </si>
  <si>
    <t>事業名：親子読書ふれあい事業費：4か月検診時にブックスタートを実施</t>
  </si>
  <si>
    <t>市費：460,000円</t>
  </si>
  <si>
    <t>七戸町</t>
  </si>
  <si>
    <t>お話会開催　ボランティア団体による読み聞かせ等の会を年２回開催している。</t>
  </si>
  <si>
    <t>12,000円（町費12,000円）</t>
  </si>
  <si>
    <t>学校巡回配本　小学校に月２回訪問し、移動図書館として貸出事業を実施している。</t>
  </si>
  <si>
    <t>愛知県</t>
  </si>
  <si>
    <t>豊根村</t>
  </si>
  <si>
    <t>特に市町村として取り組んでいる施策はなく、学校現場において読書機会の確保や読書活動推進を行っている。</t>
  </si>
  <si>
    <t>特になし</t>
  </si>
  <si>
    <t>積丹町</t>
  </si>
  <si>
    <t>具体的な書籍を記載することにより興味をもってもらえたこと</t>
  </si>
  <si>
    <t>放送回数が限られているため、聞き逃す及び見逃す可能性があること</t>
  </si>
  <si>
    <t>内容について検討中</t>
  </si>
  <si>
    <t>「ブックフェスタ」
道立図書館等との連携（大量一括貸出）により、多くの本にふれる機会を提供する</t>
  </si>
  <si>
    <t>「ブックフェスタ」事業の実施、「ブックスタート」事業の実施</t>
  </si>
  <si>
    <t>第五次計画の内容をふまえた子どもの読書計画の策定（予定）</t>
  </si>
  <si>
    <t>深浦町</t>
  </si>
  <si>
    <t>親子で読み聞かせ推進事業
（参加された方が図書館カードを作成し図書館利用者となった。）</t>
  </si>
  <si>
    <t>綾子で読み聞かせ推進事業
（対象者へ通知しても参加者が少ない。）</t>
  </si>
  <si>
    <t>子ども（就学前）の読書推進事業を明記　（親子で読み聞かせ推進事業・子ども司書養成講座）</t>
  </si>
  <si>
    <t>・親子で読み聞かせ推進事業　親子で来館してもらい読み聞かせの情報提供、絵本のプレゼント
　　</t>
  </si>
  <si>
    <t>２３６千円（町費）</t>
  </si>
  <si>
    <t>・子ども司書養成講座　４から６年生対象の図書館について学ぶ講座　　</t>
  </si>
  <si>
    <t>３９２千円（町費）</t>
  </si>
  <si>
    <t>大府市</t>
  </si>
  <si>
    <t>羽幌町</t>
  </si>
  <si>
    <t>町広報誌によるPR
→月ごとに新刊図書の情報や民間の関係団体による取り組みについて掲載している</t>
  </si>
  <si>
    <t>人材（担い手）、財源の確保</t>
  </si>
  <si>
    <t>読書感想文コンクール
→対象　町内の小中学生
　学校教諭により審査
　上位者には図書券を贈呈
　</t>
  </si>
  <si>
    <t>町費　67,000円</t>
  </si>
  <si>
    <t>ブックスタート事業
→対象　新生児（9ヶ月）
　読み聞かせ実施、プレゼント贈呈</t>
  </si>
  <si>
    <t>町費　24,000円</t>
  </si>
  <si>
    <t>余市町</t>
  </si>
  <si>
    <t>子どもの読書活動推進に関連するの取り組みとしてはブックスタートや読み聞かせイベントや講演会などがあり、絵本作家等を招いた講演会については毎年２０～３０人程度の参加者があり本に興味のある方々が参加されている。</t>
  </si>
  <si>
    <t>当館の規模は小さくイベントに利用する部屋も大きくないため大人数の集客は望めない。
したがって、小さな事業を数多く実施せざるを得ず、少人数の運営では総集客数にも限界がある。
そういった制約の中でいかにして子どもの読書活動事業への参加者を増やせるかが課題。</t>
  </si>
  <si>
    <t>現在のところ特になし。次期計画に向けて検討中。</t>
  </si>
  <si>
    <t>毎年子どもの読書活動に関連する講演会を開催しており、児童文学作家や絵本作家を招いて３０人程度の参加者数で主に絵本や児童書に関する講演を行っている。</t>
  </si>
  <si>
    <t>報償費30,000円、消耗品費10,000円、計40,000円、全て町費。</t>
  </si>
  <si>
    <t>他市町村と分け隔てた特別な取り組みはなし。
講演会・おはなし会・工作教室など児童対象の事業を実施。</t>
  </si>
  <si>
    <t>講演会の継続実施、図書館主催のイベントの充実、学校利用を前提とした児童書と児童向け電子図書の充実。</t>
  </si>
  <si>
    <t>中泊町</t>
  </si>
  <si>
    <t>・学校図書館への電子書籍、蔵書管理システムの導入
・新入学生対象図書館ガイダンス
・アクセシブルな資料の借受</t>
  </si>
  <si>
    <t>予算の縮小
ボランティアの不足
学校司書の未配置</t>
  </si>
  <si>
    <t>検討中</t>
  </si>
  <si>
    <t>図書セット貸出事業
幼児・児童・生徒用の図書セットを希望する町内こども園、小学校、中学校へ配本し入替を行う。(県立図書館から借受)</t>
  </si>
  <si>
    <t>おはなし会等の各種イベント</t>
  </si>
  <si>
    <t>講師代、消耗品代等30000円程度</t>
  </si>
  <si>
    <t>学校図書館への電子書籍、蔵書管理システムの導入と運用</t>
  </si>
  <si>
    <t>デジタル社会に対応した読書環境を整え、教育のインフラである学校図書館の整備充実を図るため、電子書籍や蔵書管理システムの活用促進に取り組んでいく。</t>
  </si>
  <si>
    <t>鷹栖町</t>
  </si>
  <si>
    <t>町民の意見を取り入れ策定した「読書活動推進計画（H31~R6）」をもとに読書活動を推進している。</t>
  </si>
  <si>
    <t>行政・学校・地域の連携不足、親世代の読書の関心が減っている。</t>
  </si>
  <si>
    <t>デジタル社会への対応の検討</t>
  </si>
  <si>
    <t>おはなし会、季節ごとの工作活動と合わせた本の読み聞かせを実施</t>
  </si>
  <si>
    <t>町費50,000円</t>
  </si>
  <si>
    <t>ブックスタート、10か月と3歳6か月の子供を対象に絵本をプレゼント</t>
  </si>
  <si>
    <t>町費369,000円</t>
  </si>
  <si>
    <t>本とつながる展覧会、「本との出会いは、本当の出会い」をキャッチフレーズにみんなにお勧めしたい一冊を部門別に募集。展示を行ったり、入賞者には景品をプレゼント。</t>
  </si>
  <si>
    <t>読書活動推進計画に基づき、取り組みを推進します。</t>
  </si>
  <si>
    <t>仁木町</t>
  </si>
  <si>
    <t>鶴居村</t>
  </si>
  <si>
    <t>図書館まつりを開催し、廃棄する予定である蔵書を村民等への無料配布を行い、
本に触れる機会の提供や読書活動の推進につながる取り組みを行っている。</t>
  </si>
  <si>
    <t>多言語化の利用案内といった、海外の利用者に配慮した取り組みを実施できていない。</t>
  </si>
  <si>
    <t>事業計画</t>
  </si>
  <si>
    <t>赤ちゃんの絵本紹介：乳幼児と１歳児・３歳児検診において、保護者に向けて育児本や乳幼児対象の絵本を持ち込み展示する。</t>
  </si>
  <si>
    <t>島牧村</t>
  </si>
  <si>
    <t>浜中町</t>
  </si>
  <si>
    <t>ブックフェスティバルの開催　
町内小学校に図書１，０００冊を持ち込み、全校児童に図書貸し出しと、仕掛け絵本を配置し読書推進の意識向上を図る。</t>
  </si>
  <si>
    <t>既存図書の利用及び北海道立図書館からの絵本借り入れにより実施するため予算なし</t>
  </si>
  <si>
    <t>島根県</t>
  </si>
  <si>
    <t>邑南町</t>
  </si>
  <si>
    <t>町費200,000円</t>
  </si>
  <si>
    <t>和歌山県</t>
  </si>
  <si>
    <t>串本町</t>
  </si>
  <si>
    <t>読み聞かせへの参加人数を増やすこと</t>
  </si>
  <si>
    <t>本年度に改定するため未定</t>
  </si>
  <si>
    <t>たくさん本を読んだで賞
公共図書館で年間１００冊以上読んだ小学生を対象に表彰（賞状、図書カード）を行ってい、読書への契機づけの１つとしている。</t>
  </si>
  <si>
    <t>町費　10,000円</t>
  </si>
  <si>
    <t>美郷町</t>
  </si>
  <si>
    <t>町内小中学校と図書館をシステム上で紐付け、学校でも図書館の資料を検索できるようにした。</t>
  </si>
  <si>
    <t>図書館を利用する子どもの数を増やす</t>
  </si>
  <si>
    <t>学校とのより一層の連携強化</t>
  </si>
  <si>
    <t>愛西市</t>
  </si>
  <si>
    <t>・学校において、子供が利用しやすい図書室とするためにＰＴＡと協力し、開室時間の延長や子供のニーズにあわせた選書に取り組んでいる。
・図書館では「えいごのおはなし会」を開催している。</t>
  </si>
  <si>
    <t>・デジタル化における予算確保</t>
  </si>
  <si>
    <t>（図書館）読み聞かせ：幼児・児童に対しての絵本・紙芝居等の読み聞かせ</t>
  </si>
  <si>
    <t>・図書館事業については、指定管理費内にて行われている。</t>
  </si>
  <si>
    <t>（図書館）おすすめ図書の紹介：季節や時事にあわせた企画展示</t>
  </si>
  <si>
    <t>令和7年に「愛西市子ども読書活動推進計画」策定予定のため、策定時に国の五次計画を反映した計画として、読書活動を推進していく予定。</t>
  </si>
  <si>
    <t>遠別町</t>
  </si>
  <si>
    <t>読書をした冊数が多かった児童・生徒に向けて表彰を行うことにより、読書活動の推進につなげることが出来た。</t>
  </si>
  <si>
    <t>図書に興味を持った一部の児童・生徒しか事業に参加しないこと。</t>
  </si>
  <si>
    <t>読書感想文コンクール（読書奨励賞）
内容：読書をし図書について感想文を書く。（各部門ごとに該当の図書室で借りた本が最も多かった児童・生徒を表彰する）</t>
  </si>
  <si>
    <t>47,500円</t>
  </si>
  <si>
    <t>訓子府町</t>
  </si>
  <si>
    <t>図書館資料のデジタル化</t>
  </si>
  <si>
    <t>こどもの読書セミナー：保護者や読書活動関係者を対象に、家庭での読書習慣や読書環境の整備を図るため、子どもの読書活動を推進するための講座、講演会</t>
  </si>
  <si>
    <t>町費20,000円</t>
  </si>
  <si>
    <t>雨竜町</t>
  </si>
  <si>
    <t>なし</t>
  </si>
  <si>
    <t>ブックスタート事業</t>
  </si>
  <si>
    <t>119,100円</t>
  </si>
  <si>
    <t>かつらぎ町</t>
  </si>
  <si>
    <t>７か月児教室でブックスタートを実施し、よみきかせの大切さを伝える。
小学校の給食時間での朗読放送やよみきかせを実施し、併せて関連図書の貸出も実施し、読書のきっかけ作りに取り組む。イベント開催時アンケートを実施し、要望等を聞き取るようにしている。小学生に読書ノートを配布し、終了したこどもに賞状を渡している。</t>
  </si>
  <si>
    <t>電子図書を導入したいが、予算面、人員不足が課題。</t>
  </si>
  <si>
    <t>未定</t>
  </si>
  <si>
    <t>読書活動推進事業：小学校の給食時間での朗読放送及び関連図書の団体貸出。小学高学年対象の通学合宿でのよみきかせ及び児童書の設置など。</t>
  </si>
  <si>
    <t>県補助約313千円</t>
  </si>
  <si>
    <t>読書活動推進事業を継続しプラス事項も盛り込みながら取り組んでいく。</t>
  </si>
  <si>
    <t>遠軽町</t>
  </si>
  <si>
    <t>策定検討中</t>
  </si>
  <si>
    <t>事業名：絵本クラブ
内容：未就学児童に２週間に一度、２冊の本を宅配。（1986年から実施）</t>
  </si>
  <si>
    <t>予算なし</t>
  </si>
  <si>
    <t>事業名：パパ、ママ、としょかんにつれてって！
内容
こどもの読書週間に合わせて実施
〇ひみつの絵本バッグの貸出し
・絵本バッグには、「くるま」や「むし」などテーマ別の絵本２冊を、中身が見えないように入れている。
・パパママ向けのバッグも貸出し。
〇大型絵本の展示</t>
  </si>
  <si>
    <t>児童コーナーの充実。子ども向けの行事等の企画。</t>
  </si>
  <si>
    <t>豊富町</t>
  </si>
  <si>
    <t>南部町</t>
  </si>
  <si>
    <t>乳幼児健康相談や学校の朝自習、図書室での読み聞かせ等、様々な場所で本に触れる機会を作った。</t>
  </si>
  <si>
    <t>図書室での読み聞かせについて、新規の来室者がなかなか増えない。</t>
  </si>
  <si>
    <t>おはなし会</t>
  </si>
  <si>
    <t>町負担　56,000円</t>
  </si>
  <si>
    <t>現行の事業を減らさないように、改善しながら継続</t>
  </si>
  <si>
    <t>留寿都村</t>
  </si>
  <si>
    <t>リクエストBOXの設置　子どもの希望する本が増え、利用者の増加に繋がった</t>
  </si>
  <si>
    <t>リクエストBOXの設置　利用者が限られてきている</t>
  </si>
  <si>
    <t>貸出の電子化</t>
  </si>
  <si>
    <t>小学校授業前の図書読み聞かせ活動　事業名のとおり
小学校放課後の図書読み聞かせ活動　事業名のとおり</t>
  </si>
  <si>
    <t>村予算0円　ボランティア活動の一環</t>
  </si>
  <si>
    <t>下川町</t>
  </si>
  <si>
    <t>読み聞かせを検診時に合わせて実施することで保護者の負担軽減を図った。
図書室の利用促進になった。</t>
  </si>
  <si>
    <t>パーソナル知育絵本については後日各家庭から申し込みいただく方式だが、申し込み率が50％程度であることから、申し込み率を上げる方策が課題である。</t>
  </si>
  <si>
    <t>なし。</t>
  </si>
  <si>
    <t>ブックスタート事業
6～7か月児健診に合わせてNPO法人ブックスタートと連携した読み聞かせと本のプレゼントを行うもの。</t>
  </si>
  <si>
    <t>町費108,200円</t>
  </si>
  <si>
    <t>ブックスタートフォローアップ事業
1歳半及び3歳児健診時に、市販の絵本2冊とパーソナル知育絵本（世界に一つだけの絵本）1冊をプレゼントするもの。</t>
  </si>
  <si>
    <t>町費216,400円</t>
  </si>
  <si>
    <t>蒲郡市</t>
  </si>
  <si>
    <t>鹿児島県</t>
  </si>
  <si>
    <t>十島村</t>
  </si>
  <si>
    <t>児童生徒一人一台ＴＢを活用したＤＸの推進
村内学校図書の情報交換</t>
  </si>
  <si>
    <t>TB端末に不慣れな方や二次元コードの利用方法の理解</t>
  </si>
  <si>
    <t>セブンアイランド移動図書</t>
  </si>
  <si>
    <t>154,000円</t>
  </si>
  <si>
    <t>就学前の読書活動や各地域における読書グループの育成</t>
  </si>
  <si>
    <t>新郷村</t>
  </si>
  <si>
    <t>有田郡広川町</t>
  </si>
  <si>
    <t>紀の川市</t>
  </si>
  <si>
    <t>サードブック事業</t>
  </si>
  <si>
    <t>市費690,000円</t>
  </si>
  <si>
    <t>神奈川県</t>
  </si>
  <si>
    <t>二宮町</t>
  </si>
  <si>
    <t>10リーフレットの作成（おすすめの本紹介）にあたっては、当館推薦図書に、学校からの推薦図書も加えて作成している。</t>
  </si>
  <si>
    <t>特にありません</t>
  </si>
  <si>
    <t>今後の活動に活用するため、本調査の結果をお示しいただきたい。</t>
  </si>
  <si>
    <t>すさみ町</t>
  </si>
  <si>
    <t>講演会とその内容を町内のケーブルテレビで配信する</t>
  </si>
  <si>
    <t>DX化</t>
  </si>
  <si>
    <t>特に変更していない</t>
  </si>
  <si>
    <t>読み聞かせ講演会（町全体、保育所）　　講師を招聘し具体的な方法や意義について学習する。</t>
  </si>
  <si>
    <t>町費　１２０，０００円</t>
  </si>
  <si>
    <t>ビブリオバトル　　　近隣町と合同で中学生のビブリオバトル大会を実施</t>
  </si>
  <si>
    <t>０円</t>
  </si>
  <si>
    <t>小中への図書ボランティアの導入、小中図書館の地域への開放</t>
  </si>
  <si>
    <t>町全体図書館構想（いつでも、どこでも、だれでも）本が読める環境の実現</t>
  </si>
  <si>
    <t>錦江町</t>
  </si>
  <si>
    <t>小学校新入学児童に配布するための図書館利用に関するリーフレットを作成し、利用促進を図った。
町図書館で読書イベントを実施し、図書館や本に触れ合う機会を設けた。</t>
  </si>
  <si>
    <t>イベント参加者の固定化</t>
  </si>
  <si>
    <t>家族で読書に取り組み絆の一層の深まりを目指す</t>
  </si>
  <si>
    <t>夜のおはなし会
親子で参加し、いくつかの簡単なクイズに答えながらヒントを集め、該当の本を見つけ出すイベント。</t>
  </si>
  <si>
    <t>町費6,205円</t>
  </si>
  <si>
    <t>出前読み聞かせ
図書館図書司書補と教育委員会職員で町内の小学校に出向き、エプロンシアターを行う。</t>
  </si>
  <si>
    <t>予算執行なし</t>
  </si>
  <si>
    <t>名寄市</t>
  </si>
  <si>
    <t>鹿部町</t>
  </si>
  <si>
    <t>夏休み読書企画「お気に入りの１冊を紹介」
：紹介カード、ポップでお気に入りの１冊を紹介する取組を小・中学校夏休みの課題に位置付けて実施。提出物の１部を公民館図書室に掲示し、展示版ビブリオバトルとして町民に投票してもらう。</t>
  </si>
  <si>
    <t>町費55,000円</t>
  </si>
  <si>
    <t>学校図書館等環境整備サポート事業
：町読書推進委員を小・中学校に派遣し、学校図書館の環境整備を行う。</t>
  </si>
  <si>
    <t>町費270,000円</t>
  </si>
  <si>
    <t>厚真町</t>
  </si>
  <si>
    <t>読書感想文コンクールを実施。自由参加にもかかわらず２０名の参加があった。</t>
  </si>
  <si>
    <t>文章の表現や漢字の間違いなど、もう少し頑張れば大賞なのにという作品があったので、本人の自由な発想を邪魔しないような書き方のサポートが出来ればと思う。</t>
  </si>
  <si>
    <t>読書感想文コンクール
実施：１月
内容：自由選書で（課題本、指定本はなし）で任意参加の読書感想文コンクール。学年ごとに指定文字数がある。各学年に大賞を決め、その中から最優秀賞を決定する。</t>
  </si>
  <si>
    <t>１４８，０００円（トロフィー・メダル代、参加賞代、審査員謝礼代）全額町費</t>
  </si>
  <si>
    <t>図書フェスティバル
実施：１１月
内容：読書週間に合わせた図書イベント。工作や体験会、プラネタリウム投影、リサイクル図書配布などを行い、図書施設や蔵書に親しみを持ってもらう。</t>
  </si>
  <si>
    <t>３０，０００円（消耗品代）全額町費</t>
  </si>
  <si>
    <t>東京都</t>
  </si>
  <si>
    <t>御蔵島村</t>
  </si>
  <si>
    <t>新島村</t>
  </si>
  <si>
    <t>太地町</t>
  </si>
  <si>
    <t>ボランティア団体が町内中学生に対して読み聞かせの指導をして、その中学生が町内小学生相手に読み聞かせを行う取り組みを、ボランティア団体と学校が連携して行っている。</t>
  </si>
  <si>
    <t>南さつま市</t>
  </si>
  <si>
    <t>・入学時にオリエンテーション等を実施することで図書室の利用方法を理解することができ、児童生徒が積極的に図書室を利用していた。
・毎月23日を「親子読書の日」として周知し、家庭でも読書に親しむ時間を設け、子どもだけでなく保護者への読書に関して意識を深めることができた。
・地域の読み聞かせグループによる就学前の子どもへの読み聞かせを行い、親子で読書に親しむ時間を設けられた。
・図書館にて「としょかんdeミッション！」というクイズ企画を実施し、子どもに積極的に読書に親しんでもらう機会を設けた。</t>
  </si>
  <si>
    <t>・図書の貸出冊数に個人差が見られる。
・貸出の分類に偏りが見られる。
・親子読書からひとり読みへの手立てを進める必要がある。
・広報活動の強化
・図書館スタッフのスキル向上と育成</t>
  </si>
  <si>
    <t>学校・家庭・各地区公民館や親子読書グループとより一層の連携を図り、乳幼児期から大人まで本位親しめる環境づくりの徹底を行う。</t>
  </si>
  <si>
    <t xml:space="preserve">・図書館管理運営事業…図書館の管理運営（図書の購入、図書備品購入等）
</t>
  </si>
  <si>
    <t>市費42,659,000円</t>
  </si>
  <si>
    <t>「南さつま市立図書館を使った調べる学習コンクール」
市立図書館を利用し、自身で設定したテーマについて書籍等を使って調べ学習を行う。子どもたちの自主的に学習を行う能力、課題解決能力を養い、生きる力を培うことを目的として毎年夏に実施している。
このコンクールを実施するにあたっての前段階として「調べる学習体験教室」も実施し、図書を使っての調べ方等を知る機会も設けている。</t>
  </si>
  <si>
    <t>蔵書の充実、読書に親しみを持ってもらうイベントの充実</t>
  </si>
  <si>
    <t>日高町</t>
  </si>
  <si>
    <t>子ども向け百科事典を利用したクイズを作成した。クイズに答えるために百科事典の使い方を覚えることができる。楽しみながら多様な知識や、読む力をつけることができ、読書に親しむことができる。</t>
  </si>
  <si>
    <t>資料費の不足により、十分な資料を購入することができない。特に外国語資料は高額で利用数を考慮すると多くは購入できないのが現状。電子書籍についても費用面で導入が難しい。</t>
  </si>
  <si>
    <t>学校図書館支援事業。司書による学校図書館巡回、選書案の作成、図書装備、こども新聞の購入・配置。</t>
  </si>
  <si>
    <t>町費　約70,000円（図書装備用消耗品等）</t>
  </si>
  <si>
    <t>北海道立図書館の電子図書館を利用するための登録受付</t>
  </si>
  <si>
    <t>浜田市</t>
  </si>
  <si>
    <t xml:space="preserve">
6.子育て担当課で、乳児検診において1冊本をプレゼントするブックスタートに取り組んでいる。
　図書館で選書した本をセットにして貸し出すサービスを開始。
　おはなし会を各館で開催。
7.電子図書館において児童書も積極的に選書している。
8.10年前から電子書籍を導入している。
　</t>
  </si>
  <si>
    <t xml:space="preserve">
6.子どもの読書環境整備のために保護者世代の読書へ理解、啓発が必要である。
7.多様な子どもたちが必要とする資料の把握、専門知識の習得が課題である。
8.電子書籍の充実やデジタルアーカイブ等デジタルには多額の経費が必要となる。
9.子どもの意見の反映の仕方の工夫が必要（図書館としての資料収集との調整）となる。</t>
  </si>
  <si>
    <t>次回改定時に反映する予定である。</t>
  </si>
  <si>
    <t xml:space="preserve">子育て世代、若者世代応援図書資料整備（R5～R7予定）
令和5年度は、児童書や保護者世代を対象とした一般書、及び電子書籍の整備。図書館が選書した読み聞かせ用の本を50セット（２９０冊）を整備し、貸出を開始した。
</t>
  </si>
  <si>
    <t>予算：（R5)4,463千円（ふるさと応援基金を財源とした全額市費）</t>
  </si>
  <si>
    <t>令和4年11月に策定した第3次浜田市子ども読書活動推進計画を関係担当部署と協力し推進に努める。</t>
  </si>
  <si>
    <t>三島村</t>
  </si>
  <si>
    <t>北竜町</t>
  </si>
  <si>
    <t>取り組み：大型絵本の導入
成果：未就学児の利用者増</t>
  </si>
  <si>
    <t>電子書籍導入の費用面</t>
  </si>
  <si>
    <t>工作会
図書館や本に興味を持ってもらう機会を設ける</t>
  </si>
  <si>
    <t>絵本読み聞かせ教室
０歳〜小学生までと保護者を対象に読み聞かせを行うのと同時に保護者に対して読み聞かせのポイントなどをアドバイスしてもらう</t>
  </si>
  <si>
    <t>5,000円（町費）</t>
  </si>
  <si>
    <t>今金町</t>
  </si>
  <si>
    <t>町図書担当職員が、町内小中学校図書館での委員会活動参加や、参観日での保護者への家読講話を行ったり、学校からは長期休業前に児童が図書室へ来室し本を借りる、おはなし会のチラシ配布など、町図書室へ足を運ぶ機会を設ける取り組みを行っている。</t>
  </si>
  <si>
    <t>保護者に読書活動への関心を持ってもらうこと。</t>
  </si>
  <si>
    <t>こどもの読書週間特別企画「みてみよう！のってみよう！はたらくくるま」　消防署と連携し、パネルシアターや読み聞かせ、消防車への乗車体験などを行った。</t>
  </si>
  <si>
    <t>今金町図書振興会議研修会『幼少期に生かす図書』　講師を招き、一般を対象とした研修会を行った。</t>
  </si>
  <si>
    <t>100,000円</t>
  </si>
  <si>
    <t>町で町内小中学校図書館の蔵書を管理できる体制のため、今後の利活用に取り組んでいきたい。</t>
  </si>
  <si>
    <t>高知県</t>
  </si>
  <si>
    <t>土佐町</t>
  </si>
  <si>
    <t>読書に関心を持つ人のすそ野を広げている</t>
  </si>
  <si>
    <t>人員不足
新館に向けての取り組みでなかなか多方面への対処が出来ていない</t>
  </si>
  <si>
    <t>ブックスタート事業：本に出合うきっかけづくり、生後８ヶ月（訪問）や１歳6ヶ月（健診時）に読書の大切さ伝え絵本を手渡しする</t>
  </si>
  <si>
    <t>ブックスタート事業：配布用図書42,000円　町費42,000円（県より８ヶ月の子ども向け絵本令和５年度２０冊）</t>
  </si>
  <si>
    <t>ハートブック事業：保育園での絵本の貸し出し
わくわくブック事業：月刊誌購入の推進（保育園）</t>
  </si>
  <si>
    <t>0</t>
  </si>
  <si>
    <t>読み聞かせ：子育て支援センター、保育園、小学校に訪問し食生活推進委員、行政職員、保護者、地域住民が読み聞かせを行う</t>
  </si>
  <si>
    <t>町立図書館機能の充実</t>
  </si>
  <si>
    <t>つがる市</t>
  </si>
  <si>
    <t>6．毎月10カ月検診時にブックスタートを実施している。
10．毎年読書推進連絡会員が、おすすめ本の紹介リーフレットを作成し、市内小・中学生へ配布し　　ている。</t>
  </si>
  <si>
    <t>読み聞かせボランティア等の支援により、子どもが読書に親しむ機会の充実に向けた取組みを推進していく。</t>
  </si>
  <si>
    <t>目的と指針</t>
  </si>
  <si>
    <t>読書まつり：読み聞かせボランティア等の支援により、０歳～中学生まで年齢にあったおすすめ本を紹介し、貸出す。また、無料ブックコーティング、おはなし会を行う。</t>
  </si>
  <si>
    <t>読み聞かせボランティア団体による「読み聞かせの会」をつがる市立図書館にて実施している。</t>
  </si>
  <si>
    <t>令和6年第4次子ども読書活動推進計画策定</t>
  </si>
  <si>
    <t>中野区</t>
  </si>
  <si>
    <t>おはなし会等参加者7186人
推本投票の結果に基づく資料購入</t>
  </si>
  <si>
    <t>未来館者へのアプローチ</t>
  </si>
  <si>
    <t xml:space="preserve">プレママプレパパ絵本講座（はじめてパパ、ママになる「プレママ・プレパパ」を対象として、出産後の読み聞かせ等の参考となるよう「絵本講座」を実施）
</t>
  </si>
  <si>
    <t>指定管理者事業として実施（個別積算なし）</t>
  </si>
  <si>
    <t>子どもの選ぶ「読んだら良かった１００冊」（小学校中学年～中学生を対象に、子どもたちが「ほしい」、「よかった」本（電子媒体含む）を募集するとともに、児童図書の購入の指標の一つとする）</t>
  </si>
  <si>
    <t>第5次子ども読書活動推進計画策定（計画期間：令和9年度から5年間）</t>
  </si>
  <si>
    <t>陸別町</t>
  </si>
  <si>
    <t>町の現状にあった読書活動・計画を立てたことにより、子供～大人まで読書を楽しむ機会が増えた。</t>
  </si>
  <si>
    <t>子供たちから大人まで多少なりとも読書の機会が減少傾向であるということ。興味を持つような読書推進事業の提供が必要と考える。</t>
  </si>
  <si>
    <t>春のこども読書週間
図書館司書が選書した幼児～中学生向けの本の展示</t>
  </si>
  <si>
    <t>妹背牛町</t>
  </si>
  <si>
    <t>入学時の町図書室利用カードの配布。
子供たちの要望を受けて図書購入。
また、絵本作家による読書活動推進事業の実施により読書活動が図られる。</t>
  </si>
  <si>
    <t>未実施</t>
  </si>
  <si>
    <t>読書活動推進事業
読み聞かせや絵本作家による事業の実施</t>
  </si>
  <si>
    <t>町費76,000円</t>
  </si>
  <si>
    <t>とくにありません。</t>
  </si>
  <si>
    <t>現在取り組んでいる内容を継続実施</t>
  </si>
  <si>
    <t>留萌市</t>
  </si>
  <si>
    <t>図書館での読み聞かせだけではなく、各児童センターへ出向き、読み聞かせを行うことで、多くの子どもたちに読書の楽しさを伝え、読書のきっかけを与えている。</t>
  </si>
  <si>
    <t>収蔵資料管理システムを導入するも、学芸員が不足し、一般公開に至っていない。</t>
  </si>
  <si>
    <t>現計画が令和７年度まで残っており、五次計画の内容はまだ反映していない。</t>
  </si>
  <si>
    <t>おはなし会：読み聞かせを通じて子どもたちに読書の楽しさを伝え、読書のきっかけを与えるとともに、図書館に足を運ぶ機会を促す。</t>
  </si>
  <si>
    <t>市費　10,000円</t>
  </si>
  <si>
    <t>ブックスタート：８ヶ月検診時に、赤ちゃんと保護者に絵本を配布し、絵本を通じて楽しい時間を分かち合うことを支援し、乳幼児の読書への動機づけを図る。</t>
  </si>
  <si>
    <t>市費　75,000円</t>
  </si>
  <si>
    <t>北区</t>
  </si>
  <si>
    <t>区民団体（図書館活動区民の会）との協働により、質の高い多くのイベントが実施できており、利用者から高い満足度を得ている。（令和４年度区民調査：区立図書館の利用満足度94.6％）</t>
  </si>
  <si>
    <t>コロナ禍により子ども向けイベントの参加者数が減少した。徐々に回復してはいるが、コロナ禍前に近い水準へ戻していく。</t>
  </si>
  <si>
    <t>国計画の「Ⅳ子どもの視点に立った読書活動の推進」を受けて、意見聴取のため子どもを対象としたアンケート実施</t>
  </si>
  <si>
    <t>ブックスタート及び３歳児絵本プレゼント
乳児健康診査（３～４か月児健診）時に絵本の読み聞かせを行うとともに2冊の絵本と図書館案内などが入った「ブックスタートパック」を配布。3歳児健康診査通知に引換券を同封し、5冊の絵本の中から1冊と専用バックをプレゼント。</t>
  </si>
  <si>
    <t>9,792,448円（全額区費）</t>
  </si>
  <si>
    <t>ブックスタート拡充事業委託
ブックスタート配布や児童館等におけるおはなし会、夏休みの子ども向けイベント等、ボランティア主体の様々な事業を実施。</t>
  </si>
  <si>
    <t>2,389,700円（都補助1,048,000円、区費1,341,700円）</t>
  </si>
  <si>
    <t>区民団体（図書館活動区民の会）と協働し、ブックスタート配布や児童館等におけるおはなし会、夏休みの子ども向けイベント等、ボランティア主体の様々な事業を実施している。</t>
  </si>
  <si>
    <t>令和６年度中に次期（第五期）北区子ども読書活動推進計画を策定し、各種事業を着実に推進する。</t>
  </si>
  <si>
    <t>八丈町</t>
  </si>
  <si>
    <t>当町では第2次推進計画策定（2008年3月）後第3次策定に向けて動いていないため、変更点なし。</t>
  </si>
  <si>
    <t>ブックスタート：3～4か月児健診の最後に趣旨の説明と読み聞かせを実施。（ただし、令和5年度は読み聞かせ未実施）</t>
  </si>
  <si>
    <t>町費46,000円</t>
  </si>
  <si>
    <t>文庫まつり：年1回外部より講師（絵本作家等）を招き、読み聞かせやワークショップを実施。</t>
  </si>
  <si>
    <t>町費258,000円</t>
  </si>
  <si>
    <t>予算・人員ともに限られた中ではあるが、現在実施している取組を継続し、八丈町内における読書活動推進に努める。</t>
  </si>
  <si>
    <t>千葉県</t>
  </si>
  <si>
    <t>長柄町</t>
  </si>
  <si>
    <t>読書通帳の導入により貸出が増加した。</t>
  </si>
  <si>
    <t>予算の確保</t>
  </si>
  <si>
    <t>姶良郡湧水町</t>
  </si>
  <si>
    <t>(６)定例のおはなし会とは別に，依頼を受けて実施する出前おはなし会を積極的に行っている。近年は町内美術館の無料開放日(11/3)に合わせて，美術館でのおはなし会も行っており，会に参加された方が図書館に来館し利用登録をされるなど，利用促進につながっている。
(９)の取り組みでは，メッセージカード(お手紙形式)でもリクエストを受け付けることで，直接声をかけることが苦手な子どもたちからも，要望を聞くことができ，選書に取り入れることができる。
(１０)学校へ案内を行うことで，新しく入った図書を学校図書館と共有することができ，学校でイベント案内を行ってもらうことで，図書館利用につながっている。</t>
  </si>
  <si>
    <t>おはなし会への参加者が低年齢化しているため，就学前の子どもたちへの推進は出来ていると思うが，就学後の子どもたちへ積極的な取り組みをどのようにしていくかが課題となっている。</t>
  </si>
  <si>
    <t>令和６年７月現在，町の五次計画を作成中のため，未定。</t>
  </si>
  <si>
    <t>児童(生徒)選書体験講座。
町内の小中学校から，１年に１校輪番制で実施。県内書店から，児童・生徒数の倍の冊数を持って来てもらい，くりの図書館に入れたいおすすめ本を子どもたちに選書してもらう事業。選書された本は，団体貸出で選書した子どもたちに貸出された後，館内で貸出される。選書本は永年保存のため，大人になって自分が選書した本を読むことができる。</t>
  </si>
  <si>
    <t>42,000円(令和６年度予算　1人当たり1,500円前後の計算)</t>
  </si>
  <si>
    <t>原画展の開催。
2年に1度原画展を開催し，絵本作家らをお招きして，講演会やワークショップなどを行っている。普段会うことなに作家や，見る機会の少ない原画にふれることで，読書に興味・関心を持ってもらう事業。</t>
  </si>
  <si>
    <t>700,000円(令和５年度　岩田明子「ばけたくん」原画展)</t>
  </si>
  <si>
    <t>椋鳩十作品感想文コンクール。
2年に1度，湧水町を舞台とした作品「大造じいさんとガン」で知られる椋鳩十氏の作品を読んだ感想文を募集し，表彰を行っている。対象は湧水町内の小学４年～６年生。</t>
  </si>
  <si>
    <t>今後，中高生を対象とした取り組みや，図書館に来館するには遠い地域に住む子供たちに向けたアウトリーチサービスを強化していく必要がある。</t>
  </si>
  <si>
    <t>高野町</t>
  </si>
  <si>
    <t>中富良野町</t>
  </si>
  <si>
    <t>・各小学校の「まちたんけん（郷土学習）」における図書館の訪問
・それにより、学年によっては学びを図書館のリーフレットにまとめてもらう。</t>
  </si>
  <si>
    <t>「おやこおはなし会」
・ブックスタート事業とそのフォローアップ活動。
・絵本のプレゼントと読みきかせ活動の実施。</t>
  </si>
  <si>
    <t>約8万円程度</t>
  </si>
  <si>
    <t>「図書館まつり」
・講演会や読みきかせ会の実施</t>
  </si>
  <si>
    <t>・約10万円程度</t>
  </si>
  <si>
    <t>・国の方針をふまえ、本町の子供読書計画については上位計画に包含される見込み。</t>
  </si>
  <si>
    <t>知多市</t>
  </si>
  <si>
    <t>風間浦村</t>
  </si>
  <si>
    <t>苫前郡苫前町字古丹別</t>
  </si>
  <si>
    <t>生後4か月のこどもがいる家庭を対象としたブックスタート事業や移動図書室事業を行い、こどもが本に触れる機会を増やしている</t>
  </si>
  <si>
    <t>移動図書室の貸出冊数の減少</t>
  </si>
  <si>
    <t>あったかだっこ★すきすき絵本：生後4ヶ月のこどもがいる家庭を対象としたブックスタート事業</t>
  </si>
  <si>
    <t>町費：0円</t>
  </si>
  <si>
    <t>移動図書室：こども園や小学校に本を持って行き、貸出処理を行う</t>
  </si>
  <si>
    <t>本とあそぼう：読書ボランティアに協力していただき、主に未就学児を対象に読み聞かせ・工作などを行う</t>
  </si>
  <si>
    <t>瑞穂町</t>
  </si>
  <si>
    <t>町内の小・中学校に団体貸出資料の配送サービスを開始し、授業で図書資料を活用する機会が増えた</t>
  </si>
  <si>
    <t>デジタルアーカイブを充実させるためには多額の費用だけでなく、著作権の処理が必要なこともあるが、現場にはノウハウがない。
指針や対応例、無料の相談窓口等があると良いのではないでしょうか</t>
  </si>
  <si>
    <t>未変更（令和6年度中に次期計画策定予定）</t>
  </si>
  <si>
    <t>瑞穂町図書館を使った調べる学習コンクール
普段の暮らしの中で疑問や不思議に思っていたこと、興味があることの課題を見つけ、図書館資料を有効に活用して調べ、まとめ、発表することを通して、課題解決力を育成するとともに、図書館の利用価値を学ぶことを目的としたコンクール</t>
  </si>
  <si>
    <t>町単費　264千円</t>
  </si>
  <si>
    <t>図書館講座
普段本に興味がない人に関心を持ってもらい、図書館の利用と読書活動を推進するため、様々な講師を招いた講座やワークショップを開催</t>
  </si>
  <si>
    <t>町単費　47千円</t>
  </si>
  <si>
    <t>・良書案内
春と秋の読書週間にあわせ、図書館司書がイチオシする本のブックリスト（ポスター）を作成し、学校等に配布している。
・図書館ファンクラブ
小学生向けの謎解きイベントやPOPづくり講座等を企画・運営　メンバーには中学生も含まれる</t>
  </si>
  <si>
    <t>令和6年度中に第四次子ども読書活動推進計画を策定予定。読書バリアフリー法やこども基本法の理念を取り入れた計画を策定し、読書活動を推進します。</t>
  </si>
  <si>
    <t>中種子町</t>
  </si>
  <si>
    <t>足寄町</t>
  </si>
  <si>
    <t>読むことや書くことが苦手な子どもも参加しやすいように、読む本や文字数に制限を設けない読書感想文コンクールを開催している。町内小中学校のご協力もあり、児童生徒の約96%が参加している。本をしっかり読み、書くことの機会となっている。</t>
  </si>
  <si>
    <t>デジタル社会に対応した読書環境整備は、財源の問題から優先順位が低く、独自の取り組みに至っていない。</t>
  </si>
  <si>
    <t>図書館と学校図書館の連携に関する項目を設け、図書館司書が定期的に学校を訪問し、環境整備向上に努めることとした。</t>
  </si>
  <si>
    <t>図書館中学生サポーター制度
中学生を対象に、月２回図書館サポーター活動を実施。図書館業務（展示・選書等）を体験することで、読書リーダー育成を図っている。</t>
  </si>
  <si>
    <t>町費7,000円</t>
  </si>
  <si>
    <t>赤ちゃんタイム
本と触れ合う機会創出のため、赤ちゃん連れの方にも気兼ねなく図書館をご利用いただけるような時間設定をした取り組み。月２回。</t>
  </si>
  <si>
    <t>町費15,000円</t>
  </si>
  <si>
    <t>読書に興味のない子どもが親しみやすい講座や体験活動などと連動した取り組みの充実。</t>
  </si>
  <si>
    <t>豊橋市</t>
  </si>
  <si>
    <t>読書週間など、各校で考え、読書の充実を図っている</t>
  </si>
  <si>
    <t xml:space="preserve">デジタル社会の中、読書離れに対して学校図書館の充実に向けた対応
</t>
  </si>
  <si>
    <t>学校図書館活用推進事業（全校に学校図書館司書の配置）</t>
  </si>
  <si>
    <t>市費　24,465,000円</t>
  </si>
  <si>
    <t>出雲市</t>
  </si>
  <si>
    <t>田舎館村</t>
  </si>
  <si>
    <t>策定していないのでなし</t>
  </si>
  <si>
    <t>策定に向けて取り組む</t>
  </si>
  <si>
    <t>町田市</t>
  </si>
  <si>
    <t>7.8.市立図書館の電子書籍サービスを公立小学校・中学校で活用する検討を行い、先行導入校での実証を経て、学校で活用することとなった。</t>
  </si>
  <si>
    <t>7.8.学校の朝読などで使用できるように、読み放題パックを導入しているが、1年毎の購入となるので予算が必要。</t>
  </si>
  <si>
    <t>令和5年度として、計画の変更はない。2025年度（令和7年度）からの当市の第五次計画には、多様な子どもたちの読書機会の確保、デジタル社会に対応した読書環境の整備、子どもの視点に立った読書活動の推進の視点を取り入れる予定。</t>
  </si>
  <si>
    <t>図書館でのおはなし会
乳幼児向けから小学校低学年向けまで、年齢・発達にあったおはなし会を、各図書館が工夫をこらして実施する。</t>
  </si>
  <si>
    <t>えいごのまちだ
町田市が取り組む「えいごのまちだ」事業を推進し、英語の児童書を充実する。</t>
  </si>
  <si>
    <t>市費2,204,000円</t>
  </si>
  <si>
    <t>図書館プランナー
「自由な発想で、図書館でやってみたいことをやろう」というコンセプトで、イベントや図書館でやってみたいことの企画・運営などを行う、15歳（中学生を除く)から２５歳までのイベントボランティア。</t>
  </si>
  <si>
    <t>イベントの企画・運営等で若者の参画を積極的に支援していきたい。</t>
  </si>
  <si>
    <t>須崎市</t>
  </si>
  <si>
    <t>保健、保育、図書館職員等がそれぞれの分野で読書活動を支援している</t>
  </si>
  <si>
    <t>周囲の大人たちを含めた包括的な啓発</t>
  </si>
  <si>
    <t>家庭教育支援基盤形成事業
・ブックスタート
・お話会</t>
  </si>
  <si>
    <t xml:space="preserve"> 495,000円（県補助：330,000円、市費：165,000円）</t>
  </si>
  <si>
    <t>「子ども司書」養成講座事業
・市内の小中学生を対象とした図書館ワークショップ</t>
  </si>
  <si>
    <t>166,000円（市費：166,000円）</t>
  </si>
  <si>
    <t>「日本で一番子どもたちが本を読むまちをつくる会」による、市内すべての、保育園・小中学校での選書会を通して、園児・児童生徒に1人1冊ずつの寄贈。</t>
  </si>
  <si>
    <t>現在の取組みを継続する</t>
  </si>
  <si>
    <t>松江市</t>
  </si>
  <si>
    <t>ブックスタート事業、読み聞かせ、ストーリーテリング等、乳幼児期から小学生へのアプローチを積極的に行っている。</t>
  </si>
  <si>
    <t>YA世代や、親、周囲の大人に対するアプローチに課題がある。</t>
  </si>
  <si>
    <t>電子書籍導入の検討を計画の中に明記した。</t>
  </si>
  <si>
    <t>おはなし出前事業
市立図書館でボランティアを養成し、小中学校等へ出向いてストーリーテリングおはなし会を開催。</t>
  </si>
  <si>
    <t>3,160,060円、市費3,160,060円</t>
  </si>
  <si>
    <t>電子図書館の導入について検討する</t>
  </si>
  <si>
    <t>当麻町</t>
  </si>
  <si>
    <t>９の「読書コンクール」は授業の中で小学生児童がおすすめしたい本の紹介を学校の授業の中で作成し、作品を町立図書館で学年ごとに展示します。また、展示の折に見学した来館者にどの作品がよかったかリアクションしてもらいます。この事業で小学生の家族の方も図書館に足を運ぶようになりました。</t>
  </si>
  <si>
    <t>今では全国的な問題ですが、これらの事業が町立図書館利用者減少の抑止するための効果がなかなか出にくいと感じています。しかしながらこれからも新しい事業の実施や現在行っている事業のアップデートを行っていきたいと考えています。</t>
  </si>
  <si>
    <t>特にありません。</t>
  </si>
  <si>
    <t>2,332,000円（令和5年度/全額特定財源より：まちづくり基金繰入金）</t>
  </si>
  <si>
    <t>町内小学生対象・読書コンクール（内容は質問１１のとおり）</t>
  </si>
  <si>
    <t>図書の整備、子どもの読書活動に対する普及・啓発活動</t>
  </si>
  <si>
    <t>大網白里市</t>
  </si>
  <si>
    <t>〇ブックスタート事業：乳児健診の際に、読み聞かせ用の本を贈ることで、子ども読書活動の端緒としている。
〇ＰＴＡ読書会補助事業：小中学校のＰＴＡ読書会に補助金を交付することで、学校図書の充実や本の修繕等ができた。
〇点字資料等の整備：視覚障がい者用に点字本などを整備し、バリアフリーな図書館とすることができた。
〇お話会開催：未就学児や小学生を対象に読み聞かせ会を開催する。</t>
  </si>
  <si>
    <t>〇ブックスタート事業：贈った本が実際に活用されているかまでは把握できていない。
〇ＰＴＡ読書会補助事業：小中学校のＰＴＡ活動の衰退により、活動を休止する学校が増加している。
〇点字資料等の整備：財政的な問題により、図書の購入予算も削減されている。
〇多言語案内等の整備：他国聖火する外国人居住者に対応しきれない。
〇お話会開催：ボランティアの高齢化と、参加する子どもの減少。</t>
  </si>
  <si>
    <t>今後検討する。</t>
  </si>
  <si>
    <t>ＰＴＡ読書会事業補助金：小中学校で活動するＰＴＡ読書会に活動費を交付する。</t>
  </si>
  <si>
    <t>241,000円、市費241,000円</t>
  </si>
  <si>
    <t>〇ＰＴＡ読書会事業：小中学校で活動するＰＴＡ読書会に補助金を交付し、活動の原資とする。活動内容は、学級文庫の充実や、傷んだ本の修繕等を行っている。</t>
  </si>
  <si>
    <t>国・県の計画を参考に、本市の子ども読書推進計画の見直しを図る。</t>
  </si>
  <si>
    <t>いすみ市</t>
  </si>
  <si>
    <t>市費　208,560円</t>
  </si>
  <si>
    <t>セカンドブック・・・小学校入学前の子ども（6才児）を対象に、司書が選んだ良書を市からプレゼントしている。</t>
  </si>
  <si>
    <t>市費　364,936円</t>
  </si>
  <si>
    <t>ブックスタート、セカンドブック、読み聞かせボランティア（小学校）</t>
  </si>
  <si>
    <t>ブックスタート（４ヶ月児対象）、セカンドブック（６才児対象）事業を行ったことで、就学後の読書活動について、抵抗なくスムーズの取り組めている。</t>
  </si>
  <si>
    <t>司書が１人のみと少ないことで、読書活動推進業務の充実が十分にできないこと。</t>
  </si>
  <si>
    <t>現在の本市の「子どもの読書活動推進計画」は、令和７年度までとなっています。次期計画（令和８年度から）に、国の第五次計画を取り入れて変更する予定。</t>
  </si>
  <si>
    <t>ブックスタート・・・乳児健康診断（４ヶ月検診）の際に、ボランティアによる読み聞かせを親子に体験してもらい、絵本を市からプレゼントしている。</t>
  </si>
  <si>
    <t>令和8年度予定の図書館の設置に向けて、推進委員を決め、委員による検討を重ねる。</t>
  </si>
  <si>
    <t>八千代市</t>
  </si>
  <si>
    <t>現在策定中</t>
  </si>
  <si>
    <t>おはなし会：絵本の読み聞かせ</t>
  </si>
  <si>
    <t>本の展示：季節に合わせたテーマの本等を紹介展示する</t>
  </si>
  <si>
    <t>本山町</t>
  </si>
  <si>
    <t>保育所では毎日午睡の前、帰りの集まりの際に読み聞かせを行い、絵本を通じてお正月や七夕など、季節の行事を知ることができた。各小中学校では生徒と職員が一緒に選書会に参加し、要望に応じた本を購入できている。</t>
  </si>
  <si>
    <t>保育所では、子どもたち一人一人のタイミングに合わせ読み聞かせを行い、満足感が得られるように関わりたいが、人員配置の兼ね合いで十分叶えられない場合がある。</t>
  </si>
  <si>
    <t>特になし。</t>
  </si>
  <si>
    <t>読書活動推進事業：年6回、公民館図書室で合計約200冊の児童図書を購入している。</t>
  </si>
  <si>
    <t>町費：360,000円</t>
  </si>
  <si>
    <t>本山町読書活動推進計画：教育委員会、小中学校図書担当、公民館図書室、保育所、ボランティア団体でそれぞれの具体的な取り組みの進捗状況の確認・情報交換を年に1～2回行っている。</t>
  </si>
  <si>
    <t>町費：5,000円</t>
  </si>
  <si>
    <t>小学校で月1回、地域のボランティア団体による紙芝居の読み聞かせを行っている。</t>
  </si>
  <si>
    <t>今年度の本山町読書活動推進計画策定委員会にて、今後計画の見直しが必要かを協議予定。</t>
  </si>
  <si>
    <t>箱根町</t>
  </si>
  <si>
    <t>６．幼児学園・保育園・幼稚園での読み聞かせによって、幼児期から本に親しむ習慣ができた。
９．子どもの要望を選書に反映することによって、読書への関心を高めることができた。</t>
  </si>
  <si>
    <t>予算、人員、情報の不足により、十分な取り組みを実施することが難しい。</t>
  </si>
  <si>
    <t>現在策定中であるもの。</t>
  </si>
  <si>
    <t>「ブックスタート運動推進事業」…赤ちゃんとその保護者にブックスタートの趣旨を伝えて絵本を配布する。また、小・中学校入学時に、読書離れの防止と移動図書館利用促進を目的に、新１年生に本を配布する。</t>
  </si>
  <si>
    <t>196,000円（町費196,000円）</t>
  </si>
  <si>
    <t>電子図書館について調査・研究を継続していく。</t>
  </si>
  <si>
    <t>世田谷区</t>
  </si>
  <si>
    <t>・子どもの年齢や発達段階に応じたブックリストの作成と配布を行い、子どもたちが本に親しむ契機となっている。
・特別支援学級と連携し、それぞれの見え方や特性にあった資料を提供しているほか、ＩＣＴを活用した読書について検討、実施をしている。</t>
  </si>
  <si>
    <t>・電子書籍の活用については、学校との連携方法や、調べ学習等に使用できるコンテンツの充実についてが課題となっている。</t>
  </si>
  <si>
    <t>・図書館利用に困難を抱える子どもに対するサービスの検討</t>
  </si>
  <si>
    <t>家庭読書の日記念講演会　家庭で読書に親しむ契機となるような講演会やイベントの開催</t>
  </si>
  <si>
    <t>330,000円　区費330,000</t>
  </si>
  <si>
    <t>ブックリスト等の発行　子どもの年齢や発達段階に応じたブックリストの作成と配布。利用案内や読書ノートなども作成と配布している。</t>
  </si>
  <si>
    <t>3,219,000円　区費3,219,000円</t>
  </si>
  <si>
    <t>読書や図書館に興味がある子どもたちを対象に「読書リーダー」を募集し、本や図書館の仕事を知ってもらう活動をしている。</t>
  </si>
  <si>
    <t>子どもにとって、楽しい、居心地の良い場所としての図書館を目指している。</t>
  </si>
  <si>
    <t>湯河原町</t>
  </si>
  <si>
    <t xml:space="preserve">未就学児に対する読み聞かせを実施。就学後の継続的な読書習慣を醸成した。
各学校で試験的に電子書籍の利用を実施（yomokka)
点字図書（児童図書）の整備
子どもからのリクエストの受付、子どもに直接おすすめ本のポップを作成してもらう。
子どもの読書活動の契機となる講演会やワークショップイベント「子ども読書まつり」の開催
これらの取組により子どもの絵本の貸出の増が図られた。
</t>
  </si>
  <si>
    <t>電子書籍に関しては導入やランニングコストがかかる。</t>
  </si>
  <si>
    <t>「本に接する機会の提供」を取組重点とした。</t>
  </si>
  <si>
    <t>ブックスタート、セカンドブック、おはなし会（乳幼児対象、未就学児対象、小学生対象）、夏休みおはなし会（小学生対象のこわいおはなし会）、子ども読書まつり（子ども・保護者向け講演会、ワークショップ、子どもの本の古本市など）、としょかんたんけん隊（小学生対象の閉架書架たんけん、除籍作業、おすすめ本ポップ作り、カウンター貸出・返却等）、うちどく（家読）の推進（うちどくブックガイドの配布）</t>
  </si>
  <si>
    <t>350,000円</t>
  </si>
  <si>
    <t>うちどく（家読）の推進（うちどくブックガイドの配布）</t>
  </si>
  <si>
    <t>中高生自身によるおすすめ本のポップ作り</t>
  </si>
  <si>
    <t>せたな町</t>
  </si>
  <si>
    <t>点字図書などの購入をおこなった</t>
  </si>
  <si>
    <t xml:space="preserve">利用者の多くが高齢者であることから、電子書籍などの導入が難しい
</t>
  </si>
  <si>
    <t>読書バリアフリー法を受けて、子供の読書活動推進計画に展示資料の収集など</t>
  </si>
  <si>
    <t>学校ブックフェスティバル
学校へ公立図書館の本を数百冊持ち込み、表表紙をみせて展示及び貸出をおこなう。</t>
  </si>
  <si>
    <t>ブックフェスティバル単体でかかる経費は基本的になし</t>
  </si>
  <si>
    <t>くつろぎ図書館
毎月第一金曜日に飲み物を飲みながら読書をできる時間を設定</t>
  </si>
  <si>
    <t>町単費1,000円</t>
  </si>
  <si>
    <t>点字図書などを充実させていく</t>
  </si>
  <si>
    <t>千歳市</t>
  </si>
  <si>
    <t>不読率低減のため、千歳市で実施する４か月児健診等の際に絵本をプレゼントする、「ブックスタート」の取り組みを通して、子どもが読書に親しむきっかけづくりを進めているほか、図書館でのおはなし会や学校での朝読書・読み聞かせ、市の広報紙やリーフレット等を活用した推薦図書の紹介、読書イベントなどの情報発信により、子どもが読書活動に積極的に参加できるよう努めている。</t>
  </si>
  <si>
    <t>子どもの読書活動の推進として様々な取り組みを進めているが、今後も児童生徒が自然に本を手にする機会を増やし、読書を「全くしない」児童生徒の割合を減らすため、より一層の動機づけや働きかけを進めていく。</t>
  </si>
  <si>
    <t>新たに策定された国の第５次計画を尊重しつつ、現在進めている「第３次千歳市子ども の読書活動推進計画（令和３年度～令和12年度）」を今後も進めていく。</t>
  </si>
  <si>
    <t xml:space="preserve">事業名　子ども読書スタンプラリー　
内容　　図書館の本を読んでスタンプを集め、全部のスタンプを集めるとプレゼントがもらえる。
</t>
  </si>
  <si>
    <t>事業単独の予算はなし。（当事業は、市から指定管理者制度で運営を委託された千歳市立図 書館の事業計画の一部であるため）　</t>
  </si>
  <si>
    <t xml:space="preserve">事業名　夏休み・冬休みこども読書推進事業
内容　　本に興味をもってもらうための様々なイベントを開催し、図書館へ足を運ぶるきっ
　　　　かけづくりに努めている。
</t>
  </si>
  <si>
    <t>今後も「第３次千歳市子どもの読書活動推進計画」に基づき進めていく。</t>
  </si>
  <si>
    <t>平塚市</t>
  </si>
  <si>
    <t>６　・学期初めに、学校司書がゲーム形式等を取り入れながらオリエンテーションを実施→利用者
　　　増
７　・令和５年度に「りんごの棚」を設置
　　・読み放題パック、電子書籍の利用周知→利用者増
８　・児童・生徒のタブレット学習と平塚市電子図書館を連携させ、電子図書館の利用が普及
９　・図書委員による読書週間等のイベント企画→読書への関心増
　　・新規購入本に子どもからのリクエスト募集→子どものニーズにあった選書の実現
　　・令和４年度に子どもの読書環境に関するアンケートを実施し、イベント等の参考になる意見
　　　を得た
１０・図書委員による表彰→読書への関心増</t>
  </si>
  <si>
    <t>６　・中・高校生の読書への関心を高める手立て
　　・オリエンテーションの時期が年度初めに集中してしまっているので、複数回、時期をずらし
　　　た開催が必要
７　・学級担任等への周知、タブレット端末利用頻度を増やしていくこと
８　・電子図書、バリアフリー図書の充実
９　・子どもの意見を聞く手立て</t>
  </si>
  <si>
    <t>・多様な子どもたちの読書機会の確保 ・デジタル社会に対応した読書環境の整備 ・子どもの視点　 を重点取組として、次期計画（Ｒ７～Ｒ１１）に入れる予定</t>
  </si>
  <si>
    <t>事業名　「子ども読書活動推進プロジェクト」
内容　　子どもの読書活動に関する講演や絵本作家自身による読み聞かせなど</t>
  </si>
  <si>
    <t>市費　１７５，０００円</t>
  </si>
  <si>
    <t>事業名　「ブックスタート」
内容　　地域のすべての赤ちゃんと保護者に、絵本を楽しむ大切さを伝えながら絵本を手渡す。</t>
  </si>
  <si>
    <t>市費　１，８２５，０００円</t>
  </si>
  <si>
    <t>各中学校区に子ども読書活動推進協議会を設置し、地域、学校等関係機関が連携し、
地域の特性に応じた取組を進めている。市は委託料を支出している。</t>
  </si>
  <si>
    <t>電子図書の充実や、子どものニーズも参考にしたイベントの実施</t>
  </si>
  <si>
    <t>知立市</t>
  </si>
  <si>
    <t>電子図書館用コンテンツ購入予算の確保</t>
  </si>
  <si>
    <t>電子図書館用IDの市内小中学校児童・生徒への一斉付与（2024.7実施）による読書活動推進・充実</t>
  </si>
  <si>
    <t>藤沢市</t>
  </si>
  <si>
    <t>「りんごの棚」の設置。障がいのあるなしにかかわらず、全ての子どもが読書
を楽しめるような布の絵本、点字図書、大活字本、LL ブック、大人向けに子ど
もをサポートするためのさまざまな障がいに関する本などを揃えた。</t>
  </si>
  <si>
    <t>中高生向けの講演会における集客率の低さ。</t>
  </si>
  <si>
    <t>２０２５年度改定</t>
  </si>
  <si>
    <t>「学齢に応じた情報提供」学校図書館専門員らが発行する図書だよりを家庭に
向けて発行することで、直接児童に働きかけるだけではなく家庭からの読書活
動推進を促す。</t>
  </si>
  <si>
    <t>「ブックスタート事業」１歳６か月児とその保護者を対象に、健診の際に絵本
を手渡す。絵本を通じて子どもとともに楽しいひとときを過ごし、乳児期から
の読書推進の重要性を広く知ってもらえるようにしている。</t>
  </si>
  <si>
    <t>2,695,000円</t>
  </si>
  <si>
    <t>「子どもの読書活動に関する情報発信事業」市や図書館の広報誌、HPのほか、
子育て世代向けのアプリ等、多くの媒体を活用して情報発信の拡充に努めてい
る。</t>
  </si>
  <si>
    <t>電子書籍普及</t>
  </si>
  <si>
    <t>和泊町</t>
  </si>
  <si>
    <t>リクエスト用紙、リクエストBOXを設置したことで、子供たちが興味のある本、読みたい本が導入できた。</t>
  </si>
  <si>
    <t>読書スペースの不足。利用者以外へのアプローチ。</t>
  </si>
  <si>
    <t>今後、読書のバリアフリー化、図書館のDX化に取り組む必要がある。予算を考慮しながら進めていきたい。</t>
  </si>
  <si>
    <t>大分県</t>
  </si>
  <si>
    <t>竹田市</t>
  </si>
  <si>
    <t>デジタル社会に対応した読書環境の整備</t>
  </si>
  <si>
    <t>白浜町</t>
  </si>
  <si>
    <t>配布漏れのないよう担当課と密に連携</t>
  </si>
  <si>
    <t>おはなし玉手箱
地域のボランティア団体と連携した読み聞かせ</t>
  </si>
  <si>
    <t>巡回図書
校区に図書館のない学校への出張貸出</t>
  </si>
  <si>
    <t>十新分類法を用いたビンゴ　など</t>
  </si>
  <si>
    <t>移動図書館などを整備し、学校図書との連携を強化していきたい</t>
  </si>
  <si>
    <t>臼杵市</t>
  </si>
  <si>
    <t>子ども司書養成講座で認定された子ども司書が自身の小学校で、講座で学んだ図書館POPづくりを全校生徒で取り組んだり、それぞれの学校で図書委員として活動したりしている。</t>
  </si>
  <si>
    <t>臼杵市子ども読書活動推進計画の広報など</t>
  </si>
  <si>
    <t>来年度、策定する第4次臼杵市子ども読書活動推進計画に反映。</t>
  </si>
  <si>
    <t>・子ども司書養成講座　市内小学校5・6年生を対象に図書館司書の活動内容を学び、学校や地域で読書の楽しさを伝える「子ども司書（子ども読書リーダー）」を育成する。</t>
  </si>
  <si>
    <t>市費50,000円</t>
  </si>
  <si>
    <t>臼杵市読書感想文・感想画・エッセイコンクール　臼杵市在住者及び市外から臼杵市に通勤・通学している方を対象に、本に親しみ、読書の楽しさを伝える「子ども司書（子ども読書リーダー）」を育成する。</t>
  </si>
  <si>
    <t>市費331,000円</t>
  </si>
  <si>
    <t>子ども園を訪問する読みきかせ活動や図書館に園児を送迎するバス運行、移動図書など、子どもの読書活動推進に取り組んでいる。</t>
  </si>
  <si>
    <t>来年度、第4次臼杵市子ども読書活動推進計画を策定予定</t>
  </si>
  <si>
    <t>与論町</t>
  </si>
  <si>
    <t>定期開催のおはなし会や図書館講座の企画運営→子供や保護者が様々な本にふれるきっかけとなった</t>
  </si>
  <si>
    <t>ＤＸ化</t>
  </si>
  <si>
    <t>子供目線となる環境整備等</t>
  </si>
  <si>
    <t>親子で一緒にあしばんＤＡＹ（乳幼児がいる親子を対象とし，ふれあい遊びと読み聞かせを行う）</t>
  </si>
  <si>
    <t>町費30,000円</t>
  </si>
  <si>
    <t>ふるさと納税活用本の購入（ふるさと納税を活用し児童書の購入を行っている）</t>
  </si>
  <si>
    <t>町費1,000,000円</t>
  </si>
  <si>
    <t>乳幼児期からの読み聞かせがあり，ブックスタート事業と連動した取組となっている</t>
  </si>
  <si>
    <t>子供を取り巻く大人（保護者）向けの取組や読書環境を整える取組みを検討中</t>
  </si>
  <si>
    <t>平内町</t>
  </si>
  <si>
    <t>平内町に生まれた子供たちがいる家庭に絵本等の入った「ブックスタートバック」を配布。絵本を通して親子が言葉や心を通わし、触れ合うひとときを分かち合うことにより子育てを支援。</t>
  </si>
  <si>
    <t>「ブックスタートバック」プレゼント時に図書館リーフレットや読み聞かせボランティアの情報提供を行っているが、図書館の利用につながるための更なる方策を考える必要がある。</t>
  </si>
  <si>
    <t>ブックスタート事業
平内町に生まれた子供たちがいる家庭に絵本等の入った「ブックスタートバック」を配布。</t>
  </si>
  <si>
    <t>町費90,000円</t>
  </si>
  <si>
    <t>新篠津村</t>
  </si>
  <si>
    <t>図書カードの寄贈だけでなく、保護者宛に図書室の利用案内も同封し、利予促進に努めた。</t>
  </si>
  <si>
    <t>デジタル図書への対応</t>
  </si>
  <si>
    <t>セカンドブック事業</t>
  </si>
  <si>
    <t>村費：150,000円</t>
  </si>
  <si>
    <t>他部署と連携し、乳幼児期から中学校期まで、本に触れる機会を段階的に実施</t>
  </si>
  <si>
    <t>出水市</t>
  </si>
  <si>
    <t>毎年1回読書活動推進大会を開催し、表彰、絵本作家等の講演、お話づくり等を実施（毎年約５００人の参加者）。イベントで古本の交換市を実施（市民が次回開催を楽しみにしている）。</t>
  </si>
  <si>
    <t>毎年同じような取り組みになっていることから、参加者を飽きさせない新たな取り組みが必要であると考えている。　</t>
  </si>
  <si>
    <t>読書の目標を量から質へ転換することが必要ではないかと考える。</t>
  </si>
  <si>
    <t>ブックスタート事業：6～7か月児に絵本2冊をプレゼントし、ボランティアによる読み聞かせ。
セカンドブック事業：2歳児に絵本1冊をプレゼントし、ボランティアによる読み聞かせ。</t>
  </si>
  <si>
    <t>ブックスタート事業：588,000円（市費）、セカンドブック事業：285,000円（市費）</t>
  </si>
  <si>
    <t>おはなし玉手箱：各自治会へ出かけていき出前の読み聞かせ
わくわくおはなしフェスタ：行政、読書ボランティア、親子読書会が一堂に会し、読み聞かせを行
　　　　　　　　　　　　　い、本の世界にふれる機会をつくる。</t>
  </si>
  <si>
    <t>おはなし玉手箱：30,000円（市費）、わくわくお話フェスタ：10,000円（市費）</t>
  </si>
  <si>
    <t>市教育委員会の中に図書館とは別に読書推進室をつくり、子供の読書活動の推進に努めている。</t>
  </si>
  <si>
    <t>上記事業を継続していきたい。</t>
  </si>
  <si>
    <t>深川市</t>
  </si>
  <si>
    <t>事業名：家読応援ワークショップ　読んで！作って！～楽しい絵本の世界～
・絵本の読み聞かせ
・手づくり絵本の作成</t>
  </si>
  <si>
    <t>市費約80,000円</t>
  </si>
  <si>
    <t>おいらせ町</t>
  </si>
  <si>
    <t>　学校と連携し、電子図書館のIDを生徒一人ひとりに配布することにより、タブレットを活用した
読書の機会を提供している。</t>
  </si>
  <si>
    <t>　電子書籍購入の予算の確保</t>
  </si>
  <si>
    <t>　特になし</t>
  </si>
  <si>
    <t>　ブックスタート</t>
  </si>
  <si>
    <t>　町費（指定管理料）77,000円</t>
  </si>
  <si>
    <t>　読書スタンプラリー</t>
  </si>
  <si>
    <t>　町費（指定管理料）66,000円</t>
  </si>
  <si>
    <t>厚沢部町</t>
  </si>
  <si>
    <t>南国市</t>
  </si>
  <si>
    <t>関係機関の広報誌での広報、啓発</t>
  </si>
  <si>
    <t>関係機関での小さな取り組みを集積しており、主な事業は特になし。</t>
  </si>
  <si>
    <t>次期計画を策定し、引き続き取り組みを進めていく。</t>
  </si>
  <si>
    <t>弥富市</t>
  </si>
  <si>
    <t>対象年齢を分けて、0歳から小学校低学年までを、対象年齢に合った本や紙芝居の読み聞かせを行っています。</t>
  </si>
  <si>
    <t>「本の読み聞かせ」を広報、ホームページ、Ｘで紹介しています。</t>
  </si>
  <si>
    <t>読み聞かせだけだと飽きてしまうため、手遊びなど取り入れています。</t>
  </si>
  <si>
    <t>子どもの参加人数が少ない</t>
  </si>
  <si>
    <t>現在、作成中</t>
  </si>
  <si>
    <t>除籍した児童書を無料配布しています。また、紙芝居については、保育所等で活用していただいています。</t>
  </si>
  <si>
    <t>松前町</t>
  </si>
  <si>
    <t>小中学校での読書コーナー、推薦図書コーナーの設置、図書の読み聞かせ</t>
  </si>
  <si>
    <t>国が定めている学校図書館図書標準達成のための図書購入</t>
  </si>
  <si>
    <t>町費　小学校650,000円　中学校400,000円</t>
  </si>
  <si>
    <t>龍郷町</t>
  </si>
  <si>
    <t>・移動図書館車による保育園、こども園の巡回。子どもたち自身で本を借りることで、本を選ぶ楽しさや入学後のスムーズな図書室利用につなげている。</t>
  </si>
  <si>
    <t>改訂中</t>
  </si>
  <si>
    <t>町読書活動奨励賞</t>
  </si>
  <si>
    <t>町費　140,000円</t>
  </si>
  <si>
    <t>無し</t>
  </si>
  <si>
    <t>町の子ども読書活動推進計画の改訂と併せて検討中</t>
  </si>
  <si>
    <t>豊後大野市</t>
  </si>
  <si>
    <t>市立図書館の利用の促進</t>
  </si>
  <si>
    <t>市立図書館の子ども向けのイベント</t>
  </si>
  <si>
    <t>市報やホームページ等の活用</t>
  </si>
  <si>
    <t>情報の共有や、課内、館内、司書どうしの連絡、相談体制の充実</t>
  </si>
  <si>
    <t>いかに図書館に来館してくれるか。</t>
  </si>
  <si>
    <t>こどもの読書週間おはなし会（DANパネ団の楽しいパネルシアター）</t>
  </si>
  <si>
    <t>市費10,000円</t>
  </si>
  <si>
    <t>主にこれから読書に興味を持っていただきたい低学年をターゲットにし、その保護者にも子どもへの読書の大切さを学んでいただいている。</t>
  </si>
  <si>
    <t>引き続き今の事業に注力したいと考えている。</t>
  </si>
  <si>
    <t>青梅市</t>
  </si>
  <si>
    <t>「りんごの棚」を設置</t>
  </si>
  <si>
    <t>電子書籍導入検討中</t>
  </si>
  <si>
    <t>年に1回、子どもを含めた図書館利用者アンケートを行い、意見を聴取している。</t>
  </si>
  <si>
    <t>おはなし会開催：新型コロナによる利用制限中に1組のみを対象としたおはなし会を開催し、子どもたちに読書の楽しさを伝えた。
原画展の開催：新型コロナによる利用制限中は集会行事が行えなかったため、絵本原画展を行い、子どもの読書に対する啓発を行った。</t>
  </si>
  <si>
    <t>感染症対策を目的とした1組のみを対象としたおはなし会はR5年度をもって終了し、多人数を対象としたおはなし会を開催している。また、R5年度から子ども読書活動推進事業講演会を再開するなど、多人数に対し、効果的な事業を開催することが課題。</t>
  </si>
  <si>
    <t>多様なこどもたちへの読書機会の確保、デジタル社会に対応した読書環境整備</t>
  </si>
  <si>
    <t>子ども読書活動推進事業講演会：児童文学作家・長谷川まりる氏の講演会</t>
  </si>
  <si>
    <t>22,274円（R5年度予算積算時金額。市費）</t>
  </si>
  <si>
    <t>随時、効果的な事業を実施</t>
  </si>
  <si>
    <t>今別町</t>
  </si>
  <si>
    <t>就学時検診を活用して、読みきかせを実施して保護者に対し、読書確保の大切さを伝えている</t>
  </si>
  <si>
    <t>電子書籍等の整備予算の確保</t>
  </si>
  <si>
    <t>新ひだか町</t>
  </si>
  <si>
    <t>WEB上での資料検索及び予約</t>
  </si>
  <si>
    <t>児童を対象とした事業実施の際には、参加者アンケートをとり、事業の満足度や要望などの聴取を行った。
中・高生を対象としたアンケート調査をグーグルフォームで実施し、要望のあったコーナーづくりなどにつなげた。</t>
  </si>
  <si>
    <t xml:space="preserve">デジタル化に向けた取り組みができていない。
英語以外の言語の資料がほとんど収集できていない。
</t>
  </si>
  <si>
    <t>現在策定中（計画期間R7～R11）</t>
  </si>
  <si>
    <t>①ブックスタート事業（４ケ月乳児検診受信者家族への絵本等配付）　</t>
  </si>
  <si>
    <t>町単費　212,000円</t>
  </si>
  <si>
    <t>②人形劇公園、絵本作家講演・ワークショップ（劇団及び絵本作家を招聘し、自身の作品の朗読や、原画展、親子参加型のワークショップの実施）</t>
  </si>
  <si>
    <t>超単費　528,000円</t>
  </si>
  <si>
    <t>民間団体が主催する、育児中の親子を対象とした事業への出張貸出、読み聞かせなどの実施。
商工関係団体が主催する「街ゼミ」への参加。（親子向け講座の開講）</t>
  </si>
  <si>
    <t>今年度中に新たな推進計画を策定するとともに、利用者のニーズの把握に努め、児童・生徒の読書活動推進に向けた実践的な取り組みにつなげていきたい。</t>
  </si>
  <si>
    <t>北津軽郡板柳町</t>
  </si>
  <si>
    <t>・ブックスタート事業
　出生届け時と、３歳児健診時に絵本をプレゼント。</t>
  </si>
  <si>
    <t>町費　180,000円</t>
  </si>
  <si>
    <t>・家読リレー
　管内小学校に家読用の本を配本。
　「家読チャレンジカード」と「うちどくリレーカード」に読んだ時の家族との会話等を記入して　　　もらい１０冊達成ごとにミニ賞状と賞品をプレゼント。</t>
  </si>
  <si>
    <t>町費　230,000円</t>
  </si>
  <si>
    <t>東村山市</t>
  </si>
  <si>
    <t>市立図書館での電子書籍の導入。子ども向け地域資料の電子化、小学校での電子図書館ガイダンスなどを実施。</t>
  </si>
  <si>
    <t>市立図書館での電子書籍の充実と認知度向上、利活用拡大への取組。</t>
  </si>
  <si>
    <t>「さくまゆみこ講演会」共催：くめがわ電車図書館　内容：絵本や児童書の翻訳を多く手がける講師に、絵本の多様性や世界の子どもを取り巻く状況、絵本のもたらす力について語っていただいた。</t>
  </si>
  <si>
    <t>市費１９，０００円（講師謝礼）</t>
  </si>
  <si>
    <t>小中学生・乳幼児保護者向けブックリスト作成
１．夏休みにおすすめの本のブックリスト　小学生向け「いい本みつけた」中学生向け「いい夏みつけた」
２．いのちの大切さを考える本のブックリスト　子ども〜大人向け「戦争を描いた絵本」
３．ブックリスト「本で知ろう！ハンセン病＜小中学生〜＞」令和６年１月改訂版
４．乳幼児保護者向けおすすめの絵本のブックリスト「おひざのうえでシリーズ1〜4」</t>
  </si>
  <si>
    <t>1・2・3なし、4市費202,400円（印刷製本費）</t>
  </si>
  <si>
    <t xml:space="preserve">・市立図書館「子どもと本の人材バンク」から乳幼児への読み聞かせボランティア「図書館くまボラさん」を子ども関連施設へ派遣
・小中学校への特別貸出（特別支援学級含む）
・学校図書館への支援（学校図書館専任司書対象の研修の実施等）
・電子書籍の充実
</t>
  </si>
  <si>
    <t>16.18を継続</t>
  </si>
  <si>
    <t>三浦市</t>
  </si>
  <si>
    <t>学校では一年生の学校たんけんや委員会活動を実施している。
図書館では南下浦分館に点字絵本12冊を配架している。
おはなし会で参加した子どもたちにアンケートを記入してもらい、読んでもらいたい絵本の種類などを知るようにしている。
すごろくイベント等カウンターで子どもとやり取りするイベントでも、今はやっている絵本などの意見を聞くようにしている。
恐竜、UMA、動物の事典など子どもたちが読みたい本を選書している。</t>
  </si>
  <si>
    <t>点字絵本については本館や他の分館にも配架することが望ましいと考えている。</t>
  </si>
  <si>
    <t>今後第四次子ども読書活動推進計画を策定する際には、より子どもの意見を反映させる形に変更することを目指す。</t>
  </si>
  <si>
    <t>読み聞かせイベント事業：読み聞かせ会を実施し、子どもには本を好きになってもらい、大人には家庭での読み聞かせの方法をお伝えする。</t>
  </si>
  <si>
    <t>7,500円</t>
  </si>
  <si>
    <t>図書ボランティアなび：図書ボランティアと図書ボランティアを利用したい市民との橋渡しをする。</t>
  </si>
  <si>
    <t>第四次三浦市子ども読書活動推進計画を策定する。</t>
  </si>
  <si>
    <t>泊村</t>
  </si>
  <si>
    <t>美浜町</t>
  </si>
  <si>
    <t xml:space="preserve">６．ブックスタート（4か月、1歳半）検診に合わせて配布　4か月：85人、1歳半：47人
６．読み聞かせ（乳幼児～小学校低学年）　毎週木曜日、第1,2,4土曜日に開催
　　82回開催、1,044人参加（令和5年度実績）
</t>
  </si>
  <si>
    <t xml:space="preserve">６．ブックスタート☞継続実施
	　　読み聞かせ☞広報活動
</t>
  </si>
  <si>
    <t>基本計画を継続推進</t>
  </si>
  <si>
    <t>①	YA朝の読書ブックガイド配布　町内の全中学生に配布し朝読を推奨する
②	ブックスタート　子育て支援課、ボランティアと連携し活動を維持する</t>
  </si>
  <si>
    <t>① YA朝のブックガイド配布：町費（指定管理料）　104,000円 ② ブックスタート（はじめての絵本）：町費（指定管理料）　85,000円</t>
  </si>
  <si>
    <t>大口町</t>
  </si>
  <si>
    <t>利用の少ない１０代に向けて、アンケートを実施し、「生の意見・希望」をできる限り反映させた選書を行っている。「どくしょスタンプカード」の導入や季節行事においてプレゼントを用意した結果、利用者が増えた。</t>
  </si>
  <si>
    <t>電子書籍貸出サービスは、現時点で費用対効果が低いと思われる。</t>
  </si>
  <si>
    <t>絵本でビンゴ（２回開催）
　本を図書館内で探し、見つけ、読んだ感想をスタッフに報告し、ビンゴカードにスタンプをもらうというビンゴ形式のゲームで本を読む楽しさを育む。</t>
  </si>
  <si>
    <t>町費７６，０００円</t>
  </si>
  <si>
    <t xml:space="preserve">大学生（保育ボランティアサークル）と協働でお話し会の開催
図書館や絵本に親しみをもってもらうことを目的として、お話の楽しさを伝えたり、理解を深める。　　
</t>
  </si>
  <si>
    <t>町費35，０００円</t>
  </si>
  <si>
    <t xml:space="preserve">学校授業（施設見学）において、セルフ貸出機の体験やＰＯＰの作成を実施している。
</t>
  </si>
  <si>
    <t>幼いころから図書館で本を借りる習慣ができている子たちが、成長していく 過程で図書館に来なくなるのを防ぐため、アンケート・施設見学・職場体験等で 最新の意見を聞く機会を設け選書する取り組みをしている。</t>
  </si>
  <si>
    <t>館山市</t>
  </si>
  <si>
    <t>小学校へ定期的また必要に応じて、絵本や図鑑等の団体貸出を実施。</t>
  </si>
  <si>
    <t>小学校団体貸出実績
定期　7,440冊、随時　772冊（令和5年度）</t>
  </si>
  <si>
    <t>子ども向けの電子書籍のさらなる充実</t>
  </si>
  <si>
    <t>令和6年度に『館山市子ども読書活動推進計画』を策定。</t>
  </si>
  <si>
    <t>電子図書館による子どもの読書活動の支援
読み上げ機能や、読み放題パックなど、紙の資料には無い特徴がある、キッズやティーンズ向け資料などの積極的な充実を図る。
（令和5年度貸出実績　延べ1,771点）</t>
  </si>
  <si>
    <t>1,896,000円（全て市費）</t>
  </si>
  <si>
    <t>学校における読書活動の推進
市内小学校に対し、ブックトーク、出張授業、学校図書室の運営相談を実施。</t>
  </si>
  <si>
    <t>人件費のみ（全て市費）</t>
  </si>
  <si>
    <t>移動図書館車の巡回
（小学校等10校、特別支援学校1校、保育園3園、こども園3園、幼稚園1園、学童クラブ1箇所、子育て施設1箇所　年107日巡回）</t>
  </si>
  <si>
    <t>令和6年度より館山市健康課主催4か月検診該当者へ『すくすくあかちゃん絵本プレゼント』（ブックスタート関係事業）を実施。</t>
  </si>
  <si>
    <t>池田町</t>
  </si>
  <si>
    <t>毎月町立図書館でイベント開催</t>
  </si>
  <si>
    <t>少子化により子供が減少しており、施設に来る子供が減少している</t>
  </si>
  <si>
    <t>図書館まつり（ボードビル、人形劇の開催等）</t>
  </si>
  <si>
    <t>50,000円（町費）</t>
  </si>
  <si>
    <t>図書館夏まつり（ボードビル、人形劇の開催等）</t>
  </si>
  <si>
    <t>安城市</t>
  </si>
  <si>
    <t xml:space="preserve">7：点字資料コーナー、日本語学習コーナーの設置
　 学校へ登校できない小中学生を対象に、読み聞かせや図書の配送、図書館内での交流などを実施
　 多言語読み聞かせの実施
8：小中学校への電子図書館の案内、児童生徒のタブレットのホーム画面へ電子図書館のリンクを追加
</t>
  </si>
  <si>
    <t xml:space="preserve">6：不読率が高い傾向にある中高生に向けた取組が実施できていない。
8：電子図書館の周知不足。
</t>
  </si>
  <si>
    <t>R7年度次期計画策定予定のため検討中。</t>
  </si>
  <si>
    <t xml:space="preserve">　学校連携、児童クラブ資料配送業務：朝の読書活動や学級文庫で活用できる読み物や、調べもの学習で使用する図書館資料を市内小中学校へ定期的に配送。（図書資料は3週間ごとに入替）要望があれば高校にも配送。
また、夏休み期間中は市内児童クラブへ配送を行っている。（図書資料は1週間ごとに入替）
</t>
  </si>
  <si>
    <t>市費3,551千円（学校配送　3,246,144円、児童クラブ配送　304,326円）</t>
  </si>
  <si>
    <t>安城版ブックスタート：4か月児健康診査時に、対象市民に読みきかせを行うとともに、赤ちゃん向け絵本等を配付</t>
  </si>
  <si>
    <t>市費1,050千円</t>
  </si>
  <si>
    <t xml:space="preserve">・学校へ登校できない小中学生を対象に、読み聞かせや図書の配送、図書館内での交流などを実施している。
・不読率の高いヤングアダルト世代向けの独自ジャンルを設け、常に魅力的な資料の充実を図っている。
</t>
  </si>
  <si>
    <t>・児童サービス、子育て支援サービスの充実 　・電子図書館の利用促進</t>
  </si>
  <si>
    <t>御坊市</t>
  </si>
  <si>
    <t>図書館の選書や読書環境の整備、イベントの企画等に関して、子どもの意見・要望を吸い上げる機会を設けられていない。</t>
  </si>
  <si>
    <t>おうちで読書推進事業</t>
  </si>
  <si>
    <t>280,000円</t>
  </si>
  <si>
    <t>学校図書館充実事業</t>
  </si>
  <si>
    <t>4,000,000円</t>
  </si>
  <si>
    <t>事業名：おひさま図書館
内容　：放課後等デイサービス利用者を対象に、定休日の図書館を貸し切りで利用してもらう取組</t>
  </si>
  <si>
    <t>杵築市</t>
  </si>
  <si>
    <t>ー</t>
  </si>
  <si>
    <t>移動図書館の実施</t>
  </si>
  <si>
    <t xml:space="preserve">表彰等の子どもの読書活動を奨励する取り組みとして、図書館の本を読んだ冊数に応じて記念品を配布する読書手帳事業を実施している（回答番号6）。図書館に来ることが難しい子どもたちにも読書の機会を提供するために小学校へ移動図書館バスを派遣しているが（回答番号7）、読書手帳事業は移動図書館の利用も対象としており、事業同士を連携させ子どもの読書活動推進を図っている。
</t>
  </si>
  <si>
    <t>中学生の図書館利用率が低い。現在の事業は未就学児～小学生を対象にしたものが多いため、中学生を対象とした事業を充実させる必要がある。</t>
  </si>
  <si>
    <t>無し。今後必要に応じて検討していく。</t>
  </si>
  <si>
    <t>移動図書館バス運行事業　図書館から離れた小学校等を巡回し、子どもに読書機会を提供する。</t>
  </si>
  <si>
    <t>町費　265,000円</t>
  </si>
  <si>
    <t>読書啓発事業読み聞かせ会開催事業　学校や図書館での読み聞かせ会の実施</t>
  </si>
  <si>
    <t>81,000円　国補助19,500円、道補助19,500円、町費42,000円</t>
  </si>
  <si>
    <t>読み聞かせ会では大型絵本やペープサート等も利用し、読み聞かせ会ならではの読書体験の提供を行っている。</t>
  </si>
  <si>
    <t>現在の事業を実施しながら、中学生の読書啓発活動についても検討していく。</t>
  </si>
  <si>
    <t>幌加内町</t>
  </si>
  <si>
    <t>ブックスタート</t>
  </si>
  <si>
    <t>6.ブックスタートでは絵本を渡すだけではなく可能な限り読み聞かせを行うようにしている。
本にふれるきっかけづくりにはなっているのではないかと思う。
10.読書感想文コンクールを実施し、表彰、景品の送付を行っている。</t>
  </si>
  <si>
    <t>6.申し込みがなければ実施しないので、すべての家庭に届いているわけではない。
10.多くが長期休暇中の課題として課されるもので、1冊必ず読んでもらえてはいるものの、読書を好きになってもらえているかは不明。</t>
  </si>
  <si>
    <t>ブックスタート　乳児健診の際に申し込みのあった家庭に絵本の贈呈、読み聞かせを行う。</t>
  </si>
  <si>
    <t>絵本等　8,085円</t>
  </si>
  <si>
    <t>読書感想文コンクール　各学校に原稿用紙を配布し、授業や長期休暇のタイミングで感想文を作成してもらい、部門ごとに審査、表彰、記念品の送付を行う。</t>
  </si>
  <si>
    <t>記念品代　38,000円</t>
  </si>
  <si>
    <t>読み聞かせのボランティアの育成を進める予定</t>
  </si>
  <si>
    <t>知名町</t>
  </si>
  <si>
    <t>移動図書館車を利用し、子どもの意見聴取を行っている</t>
  </si>
  <si>
    <t>6.9 貸出冊数の向上</t>
  </si>
  <si>
    <t>6.9 参加者、利用者(中学生)の確保
7.8 利用があまりない</t>
  </si>
  <si>
    <t>移動図書館車
こども園、各小・中学校への運行・貸出</t>
  </si>
  <si>
    <t>この事業だけの予算はない</t>
  </si>
  <si>
    <t>おはなしの時間・ブックスタート
子どもたちへの読み聞かせ等</t>
  </si>
  <si>
    <t>イベントを増やす</t>
  </si>
  <si>
    <t>浦河町</t>
  </si>
  <si>
    <t>町ホームページに子どもの読書活動推進計画を掲載</t>
  </si>
  <si>
    <t>6.「新1年生に向けた図書館および移動図書館バスの利用説明会実施」
人形を使った分かりやすい説明を行うほか、読み聞かせや読書通帳の配布を実施。
成果として、学校での移動図書館バスの利用が多い。</t>
  </si>
  <si>
    <t>8.に関してはこれから取り組むところです。</t>
  </si>
  <si>
    <t>次回策定時に反映させる予定</t>
  </si>
  <si>
    <t>「あかちゃん絵本ひろば」
ブックスタートとして0～2歳を対象に、あかちゃん用の絵本を揃え、読み聞かせや手遊び、あかちゃん向けブックリスト等の配布を行う</t>
  </si>
  <si>
    <t>「手づくりあそびのつどい」
季節の行事に合わせ、飾り物の工作や遊びなどを行う</t>
  </si>
  <si>
    <t>町費10,000円</t>
  </si>
  <si>
    <t>移動図書館バスが町内全ての幼稚園・保育園・小学校・中学校・高等学校に月１～２回巡回し貸出を行なっている</t>
  </si>
  <si>
    <t>現在の取組を継続しながら、必要に応じ新たな取組を計画・実施する</t>
  </si>
  <si>
    <t>君津市</t>
  </si>
  <si>
    <t>市費250.000円</t>
  </si>
  <si>
    <t>計画を乳児期、幼児期、児童期に分け、世代別に課題に取り組んでいる。</t>
  </si>
  <si>
    <t>稲沢市</t>
  </si>
  <si>
    <t>７．電子図書館に一度に何人でも利用できる読み放題パックを導入し、学校での調べ学習や朝読に活用してもらうよう案内している
７．特定のテーマごとに分けてパッケージした「配本セット」７３セットを市内小中学校に各学期１回ずつ配送している
９．「第３次稲沢市子ども読書活動推進計画」進行管理に係る子どもの読書活動に関するアンケート調査を実施し、小中高の児童・生徒1,123人から回答を得た</t>
  </si>
  <si>
    <t>独自のアンケート結果から、中学生の不読率が高かったため、それに対しどのような取り組みを行うとよいか検討が必要</t>
  </si>
  <si>
    <t>次期計画期間が令和７年度からのため、現在策定中　デジタル社会に対応した読書環境の整備、子どもの主体的な学びを支援するための環境整備について反映させる予定</t>
  </si>
  <si>
    <t>「家読の啓発」
啓発用チラシの作成及びホームページへの掲載（令和５年度は３回実施）</t>
  </si>
  <si>
    <t>1,210円（市費1,210円）</t>
  </si>
  <si>
    <t>「ＹＡ世代向けイベントの開催」
テレビ番組制作ディレクターを講師に迎え、ＹＡ向け講座「教えて！番組制作のおしごと」を開催</t>
  </si>
  <si>
    <t>「図書館福袋」
ヒントやテーマのみ表示し本のタイトルがわからない「福袋」の状態で3冊セットにした本を貸し出す</t>
  </si>
  <si>
    <t>令和７年度から５年間を計画期間とする第４次子ども読書活動推進計画を今年度策定する</t>
  </si>
  <si>
    <t>幌延町</t>
  </si>
  <si>
    <t>図書だより、絵本だよりの発行</t>
  </si>
  <si>
    <t>絵本の貸出向上に繋がった</t>
  </si>
  <si>
    <t>周知範囲が限定的</t>
  </si>
  <si>
    <t>石狩市</t>
  </si>
  <si>
    <t>南房総市</t>
  </si>
  <si>
    <t>まずは親の読書習慣の確立を目指しており、図書館の利用も増えている。</t>
  </si>
  <si>
    <t>読み聞かせ会、イベント等の参加者数</t>
  </si>
  <si>
    <t>はじめての絵本事業　４か月検診時に保護者に対して幼少期からの読書の重要性を説明し、また読み聞かせを行い、理解を深めている。</t>
  </si>
  <si>
    <t>394,000円</t>
  </si>
  <si>
    <t>子ども読書の日図書館行事　本とあそぼう　工作やパネルシアターの公演。</t>
  </si>
  <si>
    <t>34,000円</t>
  </si>
  <si>
    <t>はじめての絵本事業のように、幼少期から本に親しめる家庭環境ができるよう尽力している。</t>
  </si>
  <si>
    <t>大掛かりなイベントではなく、学校や子ども園、読み聞かせボランティア等の連携を密にし、草の根レベルでの情報共有、協力体制により、読書活動を推進していく。</t>
  </si>
  <si>
    <t>空知郡南富良野町</t>
  </si>
  <si>
    <t>変更なし</t>
  </si>
  <si>
    <t>「ブックスタート事業」
本町の保健福祉課すこやかこども室主導で、公民館図書室等で不要となった絵本を小学校就学前の子供に対して無料で配布し、親子で本に親しむ環境づくりを行っている。</t>
  </si>
  <si>
    <t>０円。事業のための新たな書籍を購入することがないため。</t>
  </si>
  <si>
    <t>蔵書一覧の作成し、本町のホームページへ掲載予定</t>
  </si>
  <si>
    <t>日進市</t>
  </si>
  <si>
    <t>本を身近に読める環境として、小中学生のタブレットへ電子図書館を導入</t>
  </si>
  <si>
    <t>タブレットの使用方法について、学校ごとに決まりがあるためいつでも・どこでも自由に読書ができる環境があるわけではない</t>
  </si>
  <si>
    <t>読書感想文書き方講座：読書感想文の書き方を学び</t>
  </si>
  <si>
    <t>4,000円程度</t>
  </si>
  <si>
    <t>選書体験会：選書の手法を学び実際に選書する</t>
  </si>
  <si>
    <t>5,000円程度</t>
  </si>
  <si>
    <t>市内の大学と連携して、子供向けの啓発事業を行っている</t>
  </si>
  <si>
    <t>ボランティアの派遣など、学校や地域との連携をさらに推進し子どもの読書環境の向上をしていく</t>
  </si>
  <si>
    <t>安平町</t>
  </si>
  <si>
    <t>広報誌等による図書や展示テーマの案内</t>
  </si>
  <si>
    <t>図書室来訪者の増加</t>
  </si>
  <si>
    <t>多様な子どもたちの読書機会の確保が不十分。
図書の電子化など費用面での課題。
子どもの視点に立った読書活動の推進について、より子どもが主体的に参画できる仕組みづくりが必要。</t>
  </si>
  <si>
    <t>町費122,000円</t>
  </si>
  <si>
    <t>天城町</t>
  </si>
  <si>
    <t>毎年ブックスタート（３～４ヶ児対象）を実施してきましたが今年度よりセカンドブック（３才児対象）・サードブック（就学時対象）を実施し、児童・保護者に読み聞かせの大切さをうながす。</t>
  </si>
  <si>
    <t>電子機器の普及等で本離れ・読書離れがある。</t>
  </si>
  <si>
    <t>読書フェスタ（読書感想文を発表）</t>
  </si>
  <si>
    <t>海南市</t>
  </si>
  <si>
    <t>120,000円</t>
  </si>
  <si>
    <t>学校図書館運営の支援</t>
  </si>
  <si>
    <t>6.9工夫した点：ビブリオバトルを地域大会として当市のルールに基づいて行っている。また、小学生向けビブリオバトルワークショップを開催した。
成果：開催環境が定着してきた。高校生は参加が増えてきた。
6工夫した点：団体貸出配送サービスとして、子どもや先生のリクエスト本を配達している。また、リクエストを基に購入の参考としている。
成果：年々利用が増加している。
6工夫した点：ブックスタートの一環として４か月児健康診査時に「出張図書館」として出向いて行き、おすすめ絵本リストの配付と共に利用券の登録、おすすめ絵本の貸出を行っている。
成果：前年度より登録者数が2.3倍増加した。</t>
  </si>
  <si>
    <t>6課題：ビブリオバトルの参加者集めに苦労している。
6課題：取り組みとしての「出張図書館」について、４か月児健康診査の場所はよみきかせをする場所ではないので、環境が整えばそこの場所でよみきかせを行いたい。</t>
  </si>
  <si>
    <t>ビブリオバトル：バトラー（発表者）同士で自分の気に入った本を持ち寄りその本を紹介し合う大会。オーディエンス（観戦者）の投票によって一番読みたい本（チャンプ本）が決まる。</t>
  </si>
  <si>
    <t>この本どう？～ぬいぐるみ・キャラクターのおすすめ本～：図書館職員のおすすめ本に、あたかもぬいぐるみ・キャラクターがえらんだかのような写真とコメントを添え、包装したものを借りていただく。子ども向けは絵本・小学校低学年・小学校中学年・小学校高学年以上と対象年齢がわかるように明記。</t>
  </si>
  <si>
    <t>団体貸出配送サービス</t>
  </si>
  <si>
    <t>知夫村</t>
  </si>
  <si>
    <t>子供向けの読書イベントの開催</t>
  </si>
  <si>
    <t xml:space="preserve">６．家庭での読書の推進のため、０歳児にブックスタート、３歳児にブックスタートプラスを行い、保護者にも読書の大切さを伝えている。もらった本が気に入って、「読んで、と何度も言われる」などの反応もあり、子どもが読書を好きになるきっかけになっている。
７．学校図書館を村の公共図書館として開放しているため、学校図書館には赤ちゃん向けから高齢者向けの本までそろっていて、子どもたちみんなが様々な図書に触れることができる。
９．子どもからのリクエストを受けるとともに、調べ学習などをするようすを見て、必要と思われる図書を随時、購入している。
10．子供向けの読み聞かせやワークショップなどのイベントを行い、本を通じて楽しい体験をして、本が好きになる子どもが増えてきている。
</t>
  </si>
  <si>
    <t xml:space="preserve">６．就学前の子どもに対して、保育所と図書館と連携した取り組みができていない。
７．アクセシブルな書籍の所蔵が少ない。今は必要とする子どもがあまりいないが、今後そういう子どもが増えてきたときに、対応することが必要。
８．まったく何の取り組みもされておらず、現在その計画もない。今後、検討する必要がある。
９．子ども向けのイベントは開催しているが、子どもはあくまで参加するのみになっている。企画からの参画など、より積極的なかかわり方ができるか、考えていく。
10．小さい自治体で子どもの数が少ないため、あまり多くの取り組みをしていない。
</t>
  </si>
  <si>
    <t>絵本作家を招いて、ワークショップなどを隔年ぐらいで行っている。</t>
  </si>
  <si>
    <t>6年度は、島根県の補助金を使って、絵本作家を招いたイベントを予定している。</t>
  </si>
  <si>
    <t>六ヶ所村</t>
  </si>
  <si>
    <t>事業終了後のにアンケート評価を行い、次年度へ反映、内容の見直しを行う</t>
  </si>
  <si>
    <t>集客へ繋がるような、周知方法の工夫</t>
  </si>
  <si>
    <t>障害者サービスの充実を加える</t>
  </si>
  <si>
    <t>「としょかんってどんなところ？」（村内の子ども園の年長児に図書館の利用方法やマナーを教える。その後お話し会（読み聞かせ）の実施）</t>
  </si>
  <si>
    <t>11,000円</t>
  </si>
  <si>
    <t>「ブックスタート」（健診児童を対象に、図書館で実施する読み聞かせ会と絵本のプレゼントの実施）</t>
  </si>
  <si>
    <t>70,000円</t>
  </si>
  <si>
    <t xml:space="preserve">学校図書室の実状相談、除籍相談、書架整備、蔵書数点検について、学校図書担当者と連絡を取り、支援事業としている。
</t>
  </si>
  <si>
    <t>・読み聞かせ団体と協力した事業展開　・村との連携で行う事業の実施</t>
  </si>
  <si>
    <t>西多摩郡日の出町</t>
  </si>
  <si>
    <t>町内小中学校の児童生徒にアンケートを実施</t>
  </si>
  <si>
    <t>逗子市</t>
  </si>
  <si>
    <t>各校の学校図書館で図書館指導員を中心に、蔵書の整備等、工夫してもらった。
成果は把握できていない。</t>
  </si>
  <si>
    <t>把握できていない。</t>
  </si>
  <si>
    <t>事前に行ったアンケート結果から本市の実情に鑑みて、基本的方針としている４点中「子どもの視点に立った読書活動の推進」を除いた３点について、改善すべき重要課題として位置付け、家庭、地域、学校等が連携・協力し、取り組む方向性を示した。</t>
  </si>
  <si>
    <t>四街道市</t>
  </si>
  <si>
    <t>・セカンドブックの授受を図書館にすることで、初めて来館する人が増えた。
・ブックスタートで、検診会場で読み聞かせ、保護者への呼びかけを直接行うことで乳児の来館が増えた。
・小学校低・中・高学年用、中学生用のブックリストを作成し、各学校で活用している。</t>
  </si>
  <si>
    <t>・２～３歳の来館が増えてきたとはいえ、まだ少ない。
・子ども資料要望は絵本や実用書が多く、物語が少ない。
・「読む力」の低下を感じる。
・中学生、高校生へのアプローチの必要性を感じている。</t>
  </si>
  <si>
    <t>次期計画（令和９年度）に向けて、変更点を検討中。</t>
  </si>
  <si>
    <t>ブックスタート、セカンドブック
絵本のプレゼント、読み聞かせ、図書館紹介、おすすめの絵本の展示</t>
  </si>
  <si>
    <t>市費600,160円、916,960円</t>
  </si>
  <si>
    <t>読書活動活性化支援事業
市内小中学校への学校司書の配置</t>
  </si>
  <si>
    <t>市費12,846,000円</t>
  </si>
  <si>
    <t>「お話のへや」を活用した子どもの居場所づくり（令和５年度から実施）</t>
  </si>
  <si>
    <t>「お話のへや」を活用した子どもの居場所づくりを継続していく</t>
  </si>
  <si>
    <t>江南市</t>
  </si>
  <si>
    <t>読書通帳の配付</t>
  </si>
  <si>
    <t>令和5年度より、市立図書館YAコーナーにてボードゲームの貸出を開始し、子どもが図書館に立ち寄りやすいよう環境整備に努めた。
令和5年度ボードゲーム貸出件数：5,092件</t>
  </si>
  <si>
    <t>中学生・高校生へのアプローチ不足。</t>
  </si>
  <si>
    <t>ブックスタート事業
4か月健診時に絵本2冊等を配付するとともに読み聞かせを行うことにより、親子がほんと触れ合うきっかけを提供する。</t>
  </si>
  <si>
    <t>630,300円、市費630,300円</t>
  </si>
  <si>
    <t>児童書配付事業
保育園や児童館など市内38施設に、希望された児童書を配付する。</t>
  </si>
  <si>
    <t>500,000円、寄附金500,000円</t>
  </si>
  <si>
    <t>現在の取組を継続</t>
  </si>
  <si>
    <t>板橋区</t>
  </si>
  <si>
    <t>区立図書館全館（11館）にて読書通帳による表彰制度を実施し（表彰対象者：読書通帳5冊（図書100冊）全て記録した小中学生）、令和5年度は15名が表彰を受けた。</t>
  </si>
  <si>
    <t>不読率低減のための取組として、区立小中学校全学年全クラスを対象として朝読書を実施することとしたが、他の活動や時間的な問題等、実施が難しい学校が多く、改善に至らない。</t>
  </si>
  <si>
    <t>2026年度からの計画として現在策定中</t>
  </si>
  <si>
    <t xml:space="preserve">ブックスタート（絵本）の配付
子どもが1歳になるまでに母子手帳を区立図書館に持参すると、絵本2冊と読み聞かせのアドバイス冊子の入ったバッグをプレゼントする（区民対象）。
</t>
  </si>
  <si>
    <t>ブックスタート令和5年度事業予算　3,168,000円</t>
  </si>
  <si>
    <t>絵本づくりワークショップ
小中学生を対象としたワークショップ。中学生は区内の印刷会社および製本会社に協力いただき、本格的な絵本を製作する。</t>
  </si>
  <si>
    <t>絵本づくりワークショップ令和5年度事業予算　1,212,985</t>
  </si>
  <si>
    <t>子ども司書（参加対象：小学4.・5年生　活動期間：小学6年生の2月末まで）
全5回の講座を受講後、「子ども司書」として認定する。認定後は小学6年生の2月末まで、学校及び図書館にて読書推進活動を行う。活動参加によりポイントを付与し、ポイントを貯めると特典をもらえる制度として、子どもの活動意欲向上を図っている。</t>
  </si>
  <si>
    <t>2026年度～2030年度の次期計画において、不読書率の改善を最重要課題とした取組を実施する予定。</t>
  </si>
  <si>
    <t>海士町</t>
  </si>
  <si>
    <t>業務としては役場と共通でＤＸ化に取り組んでいる。</t>
  </si>
  <si>
    <t>公共図書館と学校図書館が運営・資料面で相談しながら連携して読書推進に取り組むことで、それぞれが単独で活動するよりは効果が大きいと感じる。</t>
  </si>
  <si>
    <t>支援が必要な児童・生徒向けのＬＬブック等の整備、点字資料の収集などが進んでいない。</t>
  </si>
  <si>
    <t>あま図書館フェスティバル（過去に子どもによる読み聞かせ、英語のお話し会、本を活用した様々な企画を実施）</t>
  </si>
  <si>
    <t>町費で１万円程度</t>
  </si>
  <si>
    <t>島まるごと図書館を展開して、保育園・学校図書館の充実、まちの交流施設や飲食店などに分館を設置することで、子どもだけでなく保護者にも本に親しんでもらう環境づくりを進めている。</t>
  </si>
  <si>
    <t>現在、中央図書館が拡張工事中でＲ７年４月にリニューアルオープン予定である。一般書とは別に児童書スペースが設置され広くなるので読書環境が充実するので、子ども読書の拠点施設として普及イベントも実施していきたい。</t>
  </si>
  <si>
    <t>志布志市</t>
  </si>
  <si>
    <t xml:space="preserve">６）未就学児の読み聞かせ会について、今後より一層の保健・福祉部局との連携を密とし、子ども　　　　の発達発達段階に応じた、図書館員の専門性を活かした選書を含め、こども読書活動の協同が求められる。
８・９）電子書籍サービス及び押し本コーナーについては、ともにさらなる周知と情報拡散が求められる。例えば、子どもの意見聴取のための移動図書館・おはなし会等の参加を契機とするアウトリーチ(聞き取りによるアンケートを含む)活動の推進。
</t>
  </si>
  <si>
    <t xml:space="preserve">緑陰読書会(子ども読書習慣期間）Ｒ５年４月22日開催
幼児・児童と保護者を対象に図書館の中庭にて読み聞かせ会を開催。
</t>
  </si>
  <si>
    <t xml:space="preserve">ブックスタート、セカンドブック、サードブック事業
４か月の乳児検診、小学校１年生入学時、小学校６年生卒業時に本の贈呈を実施。
子どもの発達段階に応じて、絵本を楽しむ、興味のある１冊の本に出会うことにより読書に親しむ機会と、生涯にわたる心を耕す読書習慣を身に着けることを目的とする。
</t>
  </si>
  <si>
    <t>ふるさと納税活用事業費　1378千円</t>
  </si>
  <si>
    <t>長万部町</t>
  </si>
  <si>
    <t>６：小学校の年間授業計画に合わせて授業に関連しそうな本を団体貸し出ししている。
７：有名絵本や図鑑など、展示が必要ない子どもにも楽しめる展示資料を選書している。
１０：月に1回大人・子ども向けにそれぞれ図書館だよりを発行している。</t>
  </si>
  <si>
    <t>６：不読率を調査する機会を作っていない。
７：多言語書籍やLLブック・大活字本は価格からなかなか購入できない。
１０：イベントの参加人数が減少傾向にある。</t>
  </si>
  <si>
    <t>現在時期子どもの読書推進計画を作成中。</t>
  </si>
  <si>
    <t>66，000円</t>
  </si>
  <si>
    <t>子どもの読書週間イベント</t>
  </si>
  <si>
    <t>必要に応じて消耗品費を使用</t>
  </si>
  <si>
    <t>児童書コーナーを一般と同じくNDCで配架する予定。</t>
  </si>
  <si>
    <t>八戸市</t>
  </si>
  <si>
    <t>八戸ブックセンターとの連携、学校司書の活用</t>
  </si>
  <si>
    <t>4,593,000円</t>
  </si>
  <si>
    <t>123,260円</t>
  </si>
  <si>
    <t>　</t>
  </si>
  <si>
    <t>当アンケートの12に記した課題を解決するため、公共図書館や学校図書館等と連携し対応していく</t>
  </si>
  <si>
    <t>瀬戸内町</t>
  </si>
  <si>
    <t>ブックスタートやセカンドブック、移動図書館の利用などで、小さいお子さんの利用は増えている。</t>
  </si>
  <si>
    <t>小学生までの支援は充実しているが、小学校高学年から中学生・高校生への読書支援に工夫が必要と思われる。</t>
  </si>
  <si>
    <t>ブックスタート・セカンドブック</t>
  </si>
  <si>
    <t>町費のみ予算　223,000円</t>
  </si>
  <si>
    <t>・移動図書館での学校や保育所などへの巡回
・図書館で月2回のおはなし会の実施。
・出張おはなし会
・学校などの読み聞かせ活動支援。
・ブックスタート・セカンドブック事業</t>
  </si>
  <si>
    <t>アクセシブルな図書の整備及び利用促進につとめたい。</t>
  </si>
  <si>
    <t>山北町</t>
  </si>
  <si>
    <t>SNSなどを活用した読書活動推進に関する広報等を行う。
4月5月の読書週間で6件発信。</t>
  </si>
  <si>
    <t>読書環境の整備</t>
  </si>
  <si>
    <t>ブックスタート事業　０歳、３歳、小学い年生の成長段階にあわせた絵本やブックリストの配布を行う。</t>
  </si>
  <si>
    <t>179000円</t>
  </si>
  <si>
    <t>足立区</t>
  </si>
  <si>
    <t>6　乳幼児の読書習慣定着のため、３～４か月児検診時、１歳６か月検診時に絵本の配付を実施
7　やさしい言葉でわかりやすく書かれた本やさわる本などを集めたコーナー（りんごの棚）を区内全館に設置
8　スマートフォンやパソコン、タブレットから電子書籍が利用できるサービス（あだち電子図書館）の実施
10　おすすめの絵本や読書習慣の効果などをうたった内容を記載したチラシ作成（あだちはじめてえほん事業）</t>
  </si>
  <si>
    <t>6　３～４か月児検診時は検診会場で直接絵本を配付しており、１歳６か月児検診時は、区内子育て関連施設で引換を実施しているが、引換率向上の取り組みが必要になってくる。</t>
  </si>
  <si>
    <t>①アフターコロナへの対応　②共生社会への対応　③デジタル技術の活用　の課題を追加</t>
  </si>
  <si>
    <t>あだちはじめてえほん事業
３～４か月児検診時、１歳６か月児検診時に絵本を配付。乳幼児期からの読書習慣の定着を図るため、小さいうちから絵本に親しんでいただくこと、また、絵本を通じて親子の触れ合いを増やしていただくことを目的に実施しています。</t>
  </si>
  <si>
    <t>区費6,262,723円</t>
  </si>
  <si>
    <t>枕崎市</t>
  </si>
  <si>
    <t>読み聞かせボランティアグループが市内に７つ有り、連絡会を立ち上げ組織化し、研修会の開催（年１会）やその他イベントへの参加を促している。</t>
  </si>
  <si>
    <t>保育園や幼稚園は私立だけであり、研修会への参加など読書活動に対して温度差がある。また、デジタル社会への対応についても、タブレットなど早く普及しすぎて本来の紙面の良さを伝えられていない。</t>
  </si>
  <si>
    <t>○デジタル社会に対応した読書環境の整備○多様な読書活動や資料の提供○アクセシブルな書籍等の充実</t>
  </si>
  <si>
    <t>子ども読書活動推進研修会
　市内の幼稚園・保育園、小中学校、高等学校などの読書担当者や読み聞かせボランティア、教育委員会担当者を対象に絵本専門士などの専門家を講師として研修会を開催している。</t>
  </si>
  <si>
    <t>５万円（市費：図書館指定管理者へ）</t>
  </si>
  <si>
    <t>出前授業、出前読み聞かせ</t>
  </si>
  <si>
    <t>現在ファーストブック・セカンドブック講座を実施してきたが、更にサードブック講座も実施し、段階的に絵本を手渡す事業を計画を立て実施していきたい。</t>
  </si>
  <si>
    <t>むかわ町</t>
  </si>
  <si>
    <t xml:space="preserve">・就学前の子どもの読書活動
　ブックスタート事業を実施。親子で読み聞かせをするきっかけを作り、幼少から絵本に触れる機会を増やす。
・学級文庫
　小中学校の各教室内に、町立図書館の蔵書を活用して毎月文庫の入れ替えを行う。各クラス担任からののリクエストも受付け、学級文庫の選書に反映することでクラスごとの興味に沿った文庫をつくる。
・小学生向け読み聞かせ
　町の制度「みんなが先生！どこでも教室」を活用し、地域ボランティアが週1回程度、小学校の各クラスで朝読書の時間に読み聞かせを行う。普段自主的な読書に集中できない児童にも読書のきっかけをつくる。
・読書感想文コンクール
　学校との協力で夏休み期間を活用し、多様な読書機会の提供と読解力等の向上を目指す。
</t>
  </si>
  <si>
    <t>・就学前の子供の読書活動について
　ブックスタート事業の実施から小学校就学までの間に、継続した読書機会を提供できていない。
・学級文庫について
　児童生徒から直接リクエストを受けていないので、担任の情報提供に頼っている。
・小学生向け読み聞かせについて
　読み聞かせの時間が10分間と短いため、読める本が限られる。</t>
  </si>
  <si>
    <t>とくになし</t>
  </si>
  <si>
    <t>ブックスタート事業
幼児検診時にリクエストされた絵本を無償で配布する。</t>
  </si>
  <si>
    <t>町費72,250円</t>
  </si>
  <si>
    <t xml:space="preserve">みんなが先生！どこでも教室
学校等教育施設の依頼を受けて教育委員会が講師派遣を行う。講師は町民で構成されたスポーツクラブや文化活動の団体が科目ごとに任意で登録し、そこから派遣される。
</t>
  </si>
  <si>
    <t>現行事業の継続を予定。新しい事業については未定。</t>
  </si>
  <si>
    <t>川上郡標茶町</t>
  </si>
  <si>
    <t>子どもの本の利用に繋がったと考える</t>
  </si>
  <si>
    <t>子どもの読書活動推進に関する広報等の充実</t>
  </si>
  <si>
    <t>特になし　次の改定時（令和８年第３次計画）に反映させる</t>
  </si>
  <si>
    <t>162000</t>
  </si>
  <si>
    <t>絵本作家講演会等のイベント</t>
  </si>
  <si>
    <t>331000</t>
  </si>
  <si>
    <t>図書館バスの全域巡回</t>
  </si>
  <si>
    <t>計画の着実な遂行、第３次計画の策定</t>
  </si>
  <si>
    <t>茅ヶ崎市</t>
  </si>
  <si>
    <t>国が目指す「全ての子ども」「多様性」「子どもの視点に立った施策」を受け、「第３次茅ヶ崎市子ども読書活動推進計画」において、計画の構成を簡易にし、やさしい日本語で表記しました。</t>
  </si>
  <si>
    <t>ブックスタート事業
すくすく７か月児育児相談（任意）において、ブックスタートを実施。同相談に参加できなかった赤ちゃんには図書館と香川分館で実施。（１歳６か月まで）</t>
  </si>
  <si>
    <t>市費1,837,000円</t>
  </si>
  <si>
    <t>各小学校において、読書活動指導協力者（有償ボランティア）を任命し、学校司書や教諭と連携しながら読み聞かせや読書活動の補佐をしています。</t>
  </si>
  <si>
    <t>小田原市</t>
  </si>
  <si>
    <t>多様なニーズに応えるとともに、新たな利用者の拡大に寄与した。</t>
  </si>
  <si>
    <t>図書活動推進講演会
図書館活用講座</t>
  </si>
  <si>
    <t>80,000円（市費80,000円）</t>
  </si>
  <si>
    <t>小田原市図書館を使った調べる学習コンクール</t>
  </si>
  <si>
    <t>40,000円（市費40,000円）</t>
  </si>
  <si>
    <t>電子図書館を利用した学習用端末等との連携</t>
  </si>
  <si>
    <t>長生村</t>
  </si>
  <si>
    <t>図書室のキッズスペースの設置
おはなし会のチラシ配布</t>
  </si>
  <si>
    <t>子育て支援の中でも読み聞かせの時間の確保</t>
  </si>
  <si>
    <t>奈井江町</t>
  </si>
  <si>
    <t>読書記録帳の作成、配布</t>
  </si>
  <si>
    <t>流山市</t>
  </si>
  <si>
    <t>児童向けイベントでのアンケートの実施</t>
  </si>
  <si>
    <t>【工夫した点】
　・おすすめの本のリストを、市内全小・中学校に夏休み前に配布するとともに、保護者向けにLINEで配信した
　・小・中学校で開催の本の紹介ポップ作りのコンテスト（R-1読書グランプリ）の受賞作品を、市立図書館で展示した
　・オーディオブックを導入した
　・読書シールの印刷サービスを開始した
【成果】
　・課題図書に偏りがちな夏休みの子どもたちの読書の幅を広げることができた
　・児童・生徒と保護者の市立図書館利用を促進した
　・非来館サービスの充実により、市民の利便性が向上した
　・利用者の読書意欲の向上・読書記録の動機づけができた</t>
  </si>
  <si>
    <t>・子どもから直接意見を聞く機会が少ない（特に中・高校生）</t>
  </si>
  <si>
    <t>国の五次計画策定前に策定したため、なし</t>
  </si>
  <si>
    <t>・ブックスタート関連事業「おはなししゅっぱつしんこう！」
　（内容：市内の子育て関連施設に、図書館司書おすすめの本のセットを設置）</t>
  </si>
  <si>
    <t>市費2,806,000円</t>
  </si>
  <si>
    <t>第２次流山市子どもの読書活動推進計画関連講座
（内容：子育て関連施設などで読み聞かせをする機会のある大人を対象とした、ストーリーテリングに関する実践的な講座）</t>
  </si>
  <si>
    <t>市費30,000円</t>
  </si>
  <si>
    <t>・ブックスタート関連事業「おはなししゅっぱつしんこう！」
・読書シールの発行</t>
  </si>
  <si>
    <t>第２次流山市子どもの読書活動推進計画関連講座の開催／アクセシブルな資料（電子書籍、オーディオブック、LLブック、点字資料、デイジー図書等）の拡充</t>
  </si>
  <si>
    <t>匝瑳市</t>
  </si>
  <si>
    <t>市内小中学校での読書活動の推進</t>
  </si>
  <si>
    <t>７～９までの具体的な取組の実施</t>
  </si>
  <si>
    <t>・市内図書館による本の配本サービス
・毎月の台土日は、匝瑳市読書の日</t>
  </si>
  <si>
    <t>五所川原市</t>
  </si>
  <si>
    <t>・人材と予算を効率よく効果的に活用できるように考え各事業を実施する中で、関わる人・組織同士がつながっていき、ステップアップした取り組みが実現している。
・「読み聞かせフェア」というおはなし会の存在を知ってもらうため、小中学校長が集まる場で説明した。それにより、前年度より開催を希望する学校が増えた。</t>
  </si>
  <si>
    <t>・学校の中に読書や図書館利用推進に携わることのできる人がおらず、新たな配置も難しいこと。
・限られた授業時間を調整できる学校や、読み聞かせに理解のある学校のみ開催することができるため、すべての学校での開催が難しい。また、依頼できる読み聞かせ団体が限られている。報償費予算が少額である。</t>
  </si>
  <si>
    <t>子ども司書養成講座・・・小学校高学年を対象とし、読書好きな子どもたちが司書としての知識や技術を学び、図書館の仕事を経験することで、学校・地域・家庭において、子どもたちの中に読書の大切さ、楽しさを広め、読書活動を推進していく読書推進リーダーを育成し、市全体の読書活動の推進を図ることを目的として開設</t>
  </si>
  <si>
    <t>市費120,000円（ふるさと基金繰入金）</t>
  </si>
  <si>
    <t>読み聞かせフェア・・・地域の読み聞かせ団体によるおはなし会</t>
  </si>
  <si>
    <t>市費20,000円</t>
  </si>
  <si>
    <t>学校司書配置や予算についての課題がある中、市立図書館と学校図書館の人材・資料の連携を強固にし、互いの強みを生かしながら子どもたちに読書の楽しさや図書館の使い方を届けることを考えた事業や取組を継続して行っている</t>
  </si>
  <si>
    <t>次に行うべき施策は何かを関係者が問い続けながら、地域の子どもたちに最適な取組を実現していこうと考えている。</t>
  </si>
  <si>
    <t>小清水町</t>
  </si>
  <si>
    <t>朝の読書
朝の始業前に１０分間本を読む活動</t>
  </si>
  <si>
    <t>安来市</t>
  </si>
  <si>
    <t>【６】
月に１回（土曜日）折り紙とおはなしを楽しむ会を実施している。小学生も参加している。
土曜日に実施することで、普段平日に参加できない小学生以上の子どもも、一緒におはなしを楽しむことができる。また折り紙をみんなで楽しむことができるので、平日行っているおはなし会よりも幅広い年齢層の方に楽しんでいただけている。
【８】
図書貸出カードがなくてもスマートフォンで貸出することが可能。また、貸出し延長も個人の端末から行うことも可能。若い利用者の方からとても好評を得ている。カードを再発行する数が少なくなっているので、費用削減にもつながっている。
また、マイナンバーカードと図書カードの紐付けをすることが可能。紐付けを行うと、マイナンバーカードを図書カードとして利用することができる。
【９】
カウンター前に意見箱を設置していて、誰でも意見を書いて入れられるようにしている。
市の児童福祉系の担当課と連携してブックスタート事業を行っている。そのときに、保護者の方たちに対して本の紹介や、読み聞かせなどに関するアドバイスを行っている。
「まなべ～る講座」という図書館の不定期講座で、保護者の方を対象にした読み聞かせに関する講座を開催し、読み聞かせによる効果等を伝ている。</t>
  </si>
  <si>
    <t>【６】
毎週火曜日に実施している読み聞かせの会は、参加者のほとんどが就学前の子どもになっている。
【７】
点字資料など所蔵はしているが、積極的に提供を行うことが出来ていない。
【８】
マイナンバーカードと図書カードの紐付けをすることができるが、紐付け率があまり高くないので普及を図りたい。
【９】
意見箱への投稿もありがたいが、直接意見を聞く機会を設けたい。</t>
  </si>
  <si>
    <t>読書バリアフリー法に関する項目を追加予定（２０２７年４月以降）</t>
  </si>
  <si>
    <t>【事業名】
子ども読書活動推進事業
【内容】
学校司書の雇用、研修、学校図書館運営に関わる事業全般</t>
  </si>
  <si>
    <t>予算：63,210,000円、県補助：15,054,000円、市費：48,156,000円</t>
  </si>
  <si>
    <t>西之表市</t>
  </si>
  <si>
    <t>図書館の魅力を発信すること目的に、毎月、図書館情報紙を発行し、図書館で計画しているイベント情報、おすすめの本に関する情報、巡回型移動図書館車の運行についての情報等の発信に努めている。</t>
  </si>
  <si>
    <t>子供から意見を聞く機会が少ない。</t>
  </si>
  <si>
    <t>未着手</t>
  </si>
  <si>
    <t>乳幼児からの読書推進事業
３ヶ月検診時、３歳児検診時に読み聞かせを行い、絵本をプレゼントする。</t>
  </si>
  <si>
    <t>市費　200,000円</t>
  </si>
  <si>
    <t>ブックコンシェルジュ養成講座
図書館業務の体験、豆本制作による本の仕組みの学習、読み聞かせ実践等を行い、学校図書における読書推進活動のリーダー養成を行う。</t>
  </si>
  <si>
    <t>第５次計画で示された、来館が困難な子ども・保護者に対するサービスの充実、障害のある子どもたちへのアクセシブルな書籍等の充実など、平等な読書機会の確保に向けた新たな方策を踏まえ、今後、本市における新たな読書計画を策定する。</t>
  </si>
  <si>
    <t>網走市</t>
  </si>
  <si>
    <t>児童・生徒の夏・冬休み前に図書館の利用案内・事業案内・読書案内を記載した図書館だよりを発行し、全児童・生徒に配付することにより、利用促進に繋がっている。</t>
  </si>
  <si>
    <t>現在第５次策定中</t>
  </si>
  <si>
    <t>こどもの読書週間記念事業
（人形劇・影絵劇）</t>
  </si>
  <si>
    <t>市費40,000円</t>
  </si>
  <si>
    <t>ブックトーク事業
（市内小学校6年生を対象としたブックトーク）</t>
  </si>
  <si>
    <t>市費198,000円</t>
  </si>
  <si>
    <t>由仁町</t>
  </si>
  <si>
    <t>乳児期から本に親しむことの重要性を周知するために乳児健診時に親子に勧める絵本ガイドを配布している</t>
  </si>
  <si>
    <t>6【工夫】おはなし会では読み聞かせのほか、子供たちの創造力を育む目的でお話に関連する工作も行った。
【成果】親子でコミュニケーションを取りながら制作することで、お話の世界を広げて楽しむ想像力と創造力を養い、読書に対する興味を引き出すことができた。
7【工夫】点字図書は誰もが利用できるよう書架に配架した。
【成果】多様性を自然に受け入れられる環境づくりができた。
9【工夫】小学校に訪問の際リクエストサービスについて積極的に周知した。
【成果】児童がサービスを活用することにより、図書館利用につながっり読書に対する関心を引き出すことができた。</t>
  </si>
  <si>
    <t>6　職員の子どもの本に関する知識の習得
7　資料整備の予算措置
8　IT環境の整備
9　リクエスト資料整備のための予算不足
10　保護者に対する周知の強化</t>
  </si>
  <si>
    <t>デジタル社会に対応した読書環境の整備を受けて「情報発信の強化」に努める旨追加した。</t>
  </si>
  <si>
    <t>小さな本箱事業：学校図書室に月３回、学年ごとに分けて40冊程の本を貸出する。職員が休み時間に図書室に滞在し、本の紹介やリクエストを受付して児童の読書推進に努めている。</t>
  </si>
  <si>
    <t>読書推進イベント「おはなしトレジャーハント」：年間行事の周知と参加、読書推進を目的とした読書イベント。カードに記された行事に参加や、ガチャガチャを回して本を借りてもらいスタンプを集める。ゴールした子供には図書館バッグをプレゼントする。</t>
  </si>
  <si>
    <t>3,000円　町費3,000円</t>
  </si>
  <si>
    <t>年間の読書イベントの一環として「１０分司書」という取組を行っている。おすすめ本の紹介POP作成、書架の整理、レファレンスなど１０分間の司書体験により、図書館の仕事や本に興味を持ってもらうことを目的とする取組。</t>
  </si>
  <si>
    <t>IT環境を整備し、子供たちがより良い読書環境のもとで有用な情報を得られるように努める。</t>
  </si>
  <si>
    <t>国立市</t>
  </si>
  <si>
    <t>市内小学校でスタンプラリー形式の読書活動イベントの実施、小学生向けブックリストおよび乳幼児向けブックリストの作成・配布</t>
  </si>
  <si>
    <t>スタンプラリー形式のイベントや電子図書館システムの利用が少ない</t>
  </si>
  <si>
    <t>多様な子どもたちの読書活動推進の強化</t>
  </si>
  <si>
    <t>学校おはなし会；学期ごとに市内小学校の主に1～3年生を対象としたストーリーテリングの実施（ボランティア派遣）</t>
  </si>
  <si>
    <t>市費90,000円</t>
  </si>
  <si>
    <t>市内図書館・分室その他子育て関連施設での絵本の読み聞かせの実施（ボランティア派遣）</t>
  </si>
  <si>
    <t>0円（無償ボランティア）</t>
  </si>
  <si>
    <t>公民館と連携し、公民館事業「にほんごサロン」での外国語絵本の読み聞かせの実施</t>
  </si>
  <si>
    <t>利用案内の多言語化</t>
  </si>
  <si>
    <t>春日井市</t>
  </si>
  <si>
    <t>６：子どもの発達段階に合わせた読み聞かせを実施（参加者合計1,970人）
７：ホームページにやさしい日本語での利用案内ページを設定
８：講座等の終了後にアンケートを実施し、次回開催の内容や開催時期に反映させている</t>
  </si>
  <si>
    <t>図書館事業と接点を持っていない、持たない子へのアプローチ</t>
  </si>
  <si>
    <t>単独の計画だったものを生涯学習推進計画に統合する</t>
  </si>
  <si>
    <t>ブックスタート
4か月児健康診査会場で親子に絵本プレゼントと読み聞かせを実施</t>
  </si>
  <si>
    <t>市費2,019,120円</t>
  </si>
  <si>
    <t>読書手帳お試し版の配付
市内小学校各校任意の2学年に、図書館の利用案内に触れた冊子を配付</t>
  </si>
  <si>
    <t>市費156,640円</t>
  </si>
  <si>
    <t>各事業について改善を行いながら継続する</t>
  </si>
  <si>
    <t>白糠町</t>
  </si>
  <si>
    <t>学校や子ども園等、子どもに関わる関係機関との連携強化</t>
  </si>
  <si>
    <t>現状では特になし</t>
  </si>
  <si>
    <t>町費　790,000円</t>
  </si>
  <si>
    <t>学校図書館の充実のため、司書職員を増員予定</t>
  </si>
  <si>
    <t>八王子市</t>
  </si>
  <si>
    <t>中央大学との共同研究の一環でのワークショップの開催</t>
  </si>
  <si>
    <t>令和5年度おはなし会参加人数：2,321人
令和6年度実施村上康成さん講演会参加人数：121人
令和5年度本のPOPコンテスト応募作品数：3,141点</t>
  </si>
  <si>
    <t>中高生のイベント参加が伸び悩む傾向にある。
講演会などでは大人の参加が目立ち、子どもの参加が少ない。</t>
  </si>
  <si>
    <t>令和6年度の計画終了を受けて、令和7年度に向けて計画を策定予定。</t>
  </si>
  <si>
    <t>読書のまち八王子の推進
①ブックスタート事業
内容：図書館・保健福祉センターが連携し、3，4か月健康診査の際、乳児と保護者に対してボランティアによるブックスタートの紹介や絵本の読み聞かせ、また子育て情報などを伝える。
②子ども読書の日関連事業
子ども読書の日（子どもの読書活動の推進に関する法律により4/23と設定）記念事業として絵本作家などによる講演会、おはなし会などの実施。
③本のPOPコンテスト
小学生から大学生を対象とした本のPOPコンテストの実施。</t>
  </si>
  <si>
    <t>3102,000円、市費2,780,000円、学校・家庭・地域連携協力推進事業費62,000円、ふるさと納税八王子応援基金260,000円</t>
  </si>
  <si>
    <t>肝付町</t>
  </si>
  <si>
    <t>6.購入図書のリクエストについては毎年増加しており、ニーズに応じた図書整備に役立っている。</t>
  </si>
  <si>
    <t>6.図書購入費用予算との兼ね合いと、リクエストのあった本が図書室に置くべきかの判断が難しい時がある。</t>
  </si>
  <si>
    <t>緑陰読書会（夏休みに実施、こども園・小学生が主な対象）</t>
  </si>
  <si>
    <t>町外からの講師謝礼　町費24000円</t>
  </si>
  <si>
    <t>リサイクルブック（除籍本プレゼント）など</t>
  </si>
  <si>
    <t>寿都町</t>
  </si>
  <si>
    <t xml:space="preserve">ブックスタート（子どもの集団検診時に、図書運営委員が趣旨を説明、絵本を読んで手渡す）
</t>
  </si>
  <si>
    <t>町費37,000円</t>
  </si>
  <si>
    <t>ブックフェスティバル（北海道ブックシェアリングと連携し、本のばくりっこ、読み聞かせ等の実施）</t>
  </si>
  <si>
    <t>町費62,000円</t>
  </si>
  <si>
    <t>利尻町</t>
  </si>
  <si>
    <t>むつ市</t>
  </si>
  <si>
    <t>移動図書館車の運行ステーションの追加など。</t>
  </si>
  <si>
    <t>子どもの数が減少していることから、おはなし会等に参加する子どもが減少傾向にあること。</t>
  </si>
  <si>
    <t>土曜おはなし会。幼児や小学校低学年の小さい子どもを対象とした読み聞かせ実施。
春・秋・冬の年３回の季節のおはなし会。幼児や小学校低学年の小さい子どもを対象とした読み聞かせを実施。</t>
  </si>
  <si>
    <t>市費1，292，000円</t>
  </si>
  <si>
    <t>子どもの読書活動の推進につながる取組を他市町村の例を参考にしながら検討していきたい。</t>
  </si>
  <si>
    <t>長南町</t>
  </si>
  <si>
    <t>横浜市</t>
  </si>
  <si>
    <t>７　市立図書館及び学校図書館でのりんごの棚の設置や、読書バリアフリーリーフレットの配布及び動画による広報により、多様な読書方法が認識されつつある。
８　電子書籍サービスのコンテンツ数の増加、利用手続きのオンライン化等により、貸出冊数が増加した。</t>
  </si>
  <si>
    <t>９　子どもの年齢が上がるにつれ、アンケート回答数やイベント参加者数が減り、広く意見を聞くことが難しい。</t>
  </si>
  <si>
    <t>・学校図書館における電子書籍サービスの導入の検討　・多様な子どもたちへの読書機会の確保　・子どもの意見聴取の機会の確保</t>
  </si>
  <si>
    <t>読書活動推進ネットワークフォーラム
出版社による子ども向けの本を中心とした販売会やステージイベントの開催のほか、関係団体等との連携プログラムの実施。</t>
  </si>
  <si>
    <t>970,000円（全額市費）</t>
  </si>
  <si>
    <t>・図書館による学校への母語セット及び日本語支援拠点施設への図書の貸出
・「はまっ子読書の日」（毎年11月の第一金曜日）に全市立学校で児童生徒の読書啓発事業を実施。</t>
  </si>
  <si>
    <t>・図書館による学校への「読書バリアフリーセット」の貸出　・子どものアイディアを活かした企画や共に実施するイベント等の開催</t>
  </si>
  <si>
    <t>初山別村</t>
  </si>
  <si>
    <t>担い手の減少など</t>
  </si>
  <si>
    <t xml:space="preserve">ブックスタート事業（１０か月児を対象にした健診時に実施）
</t>
  </si>
  <si>
    <t>村費（13,000円）</t>
  </si>
  <si>
    <t>読み聞かせ事業（７月と１１月に乳幼児～小学生を対象にした読み聞かせを実施）</t>
  </si>
  <si>
    <t>村費（24,000円）</t>
  </si>
  <si>
    <t>特筆すべきものは無し</t>
  </si>
  <si>
    <t>今後も継続していく予定</t>
  </si>
  <si>
    <t>鴨川市</t>
  </si>
  <si>
    <t>図書館で実施する事業について、年齢に合わせた行事や、児童参加型の取り組みにより、図書館に興味を持つ子供が増えた。</t>
  </si>
  <si>
    <t>読書環境の整備の中で、汚損、破損した本の入れ替えや、新しく発行された本を購入するための予算確保。</t>
  </si>
  <si>
    <t>該当なし</t>
  </si>
  <si>
    <t>市内各小中学校へ図書館からおすすめの本を配本する、「図書配本事業」の実施。</t>
  </si>
  <si>
    <t>年齢に合わせた読み聞かせや、参加型の行事等の実施、また、学校への図書配本事業等を継続していく。</t>
  </si>
  <si>
    <t>大鰐町</t>
  </si>
  <si>
    <t>計画更新のため今年度変更内容を検討する</t>
  </si>
  <si>
    <t>喜界町</t>
  </si>
  <si>
    <t>江別市</t>
  </si>
  <si>
    <t>第４期江別市子どもの読書活動推進計画の策定</t>
  </si>
  <si>
    <t>事業名：子どものための読書環境整備事業
内容：情報図書館と学校図書館との連携を強化し、児童生徒の読書活動を推進するため、小中学校図書館への司書の巡回配置を行う。また、情報図書館内に支援司書を配置し、巡回司書と連携して学校図書館を支援する業務を行う。</t>
  </si>
  <si>
    <t>市費11,159,000円</t>
  </si>
  <si>
    <t>事業名：児童生徒用図書室事業
内容：「総合的な学習の時間」 における「調べ学習」等、学校図書の充実がより必要となるので、計画的に図書及び書架等の整備を進める。また、児童生徒が読書を親しみ、より豊かな表現力・想像力を培うことができるよう学校図書館の環境改善を実施。</t>
  </si>
  <si>
    <t>市費11,868,000円</t>
  </si>
  <si>
    <t>蓬田村</t>
  </si>
  <si>
    <t>碧南市</t>
  </si>
  <si>
    <t>第五次計画の策定は、子ども読書活動推進計画単独ではなく、図書館サービス計画（第三次）と併せて作成する。</t>
  </si>
  <si>
    <t>おはなしボランティア養成講座</t>
  </si>
  <si>
    <t>市費　年45,000円</t>
  </si>
  <si>
    <t>こどもとしょかんまつり</t>
  </si>
  <si>
    <t>市費　年15,000円</t>
  </si>
  <si>
    <t>第五次計画の策定の際に、再度、各取組の進捗状況の調査を行い、あまり進んでいないものがあれば見直しを行う。また、時代や子どものニーズに合った新しい取組も入れるようにする。</t>
  </si>
  <si>
    <t>九十九里町</t>
  </si>
  <si>
    <t>来館した児童生徒へのヒアリング（本のリクエスト）を行い、新刊を購入した。新刊コーナーを設置し、手に取りやすいように工夫した結果、本の貸し出し数の増加につながった。</t>
  </si>
  <si>
    <t>来館者数が少ないため、更に工夫が必要である。</t>
  </si>
  <si>
    <t>・小学校児童の図書館見学の受け入れ（利用に際しての説明、配架の説明、貸出カードの新規発行）
・夏休み期間中の学習コーナーの設置（読書感想文課題図書の設置とアドバイス）
・町の文化祭で読書会（団体）による読み聞かせを実施</t>
  </si>
  <si>
    <t>町内児童生徒の来館者数を増やすために、貸出カード未発行者に対し、発行の手続きを促すとともに、図書館見学（校外学習）のプランの策定を行う。</t>
  </si>
  <si>
    <t>小樽市</t>
  </si>
  <si>
    <t>市立小樽図書館では、学校、保育所、子育て支援の担当課と連携して事業を行っており、施設に赴いた読書支援など、当館以外でも児童が読書に触れられる機会がある</t>
  </si>
  <si>
    <t>図書館から遠い児童への読書環境の充実</t>
  </si>
  <si>
    <t>デジタルアーカイブのさらなる充実</t>
  </si>
  <si>
    <t>図書館発おたる子ども読書の日</t>
  </si>
  <si>
    <t>報酬費12千円　（他は、当該行事専用の予算はなし。子ども読書活動推進事業費として、市基金で2,385,000円の年間予算（担当職員の人件費、通勤費、旅費、消耗品費）の中で消耗品等を購入している。</t>
  </si>
  <si>
    <t>学校授業の支援としての施設見学、図書館で読み聞かせやおはなし会などの例月行事</t>
  </si>
  <si>
    <t>当該事業専用の予算はなし。子ども読書活動推進事業費として、市基金で2,385,000円の年間予算（担当職員の人件費、通勤費、旅費、消耗品費）</t>
  </si>
  <si>
    <t>小樽市ブックスタート事業（小樽市ブックスタート協議会の一員として、10か月健診時に本をプレゼントし、本の読み聞かせや図書館の案内を実施）</t>
  </si>
  <si>
    <t>学校と連携した取組として、児童や教員、学校司書が、市立小樽図書館の本をインターネットで予約し、学校で受取や返却ができるサービスを今年度から実施しており、学校用の図書も対象に含められるよう業者と調整中。</t>
  </si>
  <si>
    <t>三鷹市</t>
  </si>
  <si>
    <t>６
・ 定期的な幼児向けおはなし会の実施に加え、夏休み期間等に小学生向きの特別なプログラムを組んだおはなし会の実施及びその他年代別に本のお楽しみパックや絵本作家によるワークショップの開催など、特定の時期に普段来館できない子ども向けのイベントを実施した。
・中高生対象としたPOP大賞や講演会など、就学前から10代まで断続的なイベントの開催することで、図書館の継続利用に繋げている。
７
・ユニバーサル図書や大活字本、外国語資料など多様なニーズに配慮した資料の整備及び提供に加え、多言語によるおはなし会の実施し、たくさんの参加者があった。
・布えほんの貸出及びイベントでの展示を行い、障がいの有無に関わらず全ての子どもたちが、同じ資料を共有し、楽しんでいた。
８
・児童書やティーンズ向けの資料を含む電子書籍貸出サービスを令和３年３月から開始した。特集を組むなどして児童書等を目立たせている。
９
・市に所蔵がない資料について、リクエストという制度で児童でも申請が可能であり、児童からの申請もあった。
・市立中学校図書館司書と蔵意見交換を実施し、蔵書構成や資料整備の参考にしている。
・みたかとしょかん図書部！（中学生から20歳ぐらいまでの有志）による図書館イベントでの幼児向けおはなし会や謎解きゲームなどの企画運営をし、たくさんの参加者があった。
10
・これから読み聞かせを始める方を対象とした読み聞かせ講座を毎年開催しているほか、文庫連絡会と共催し、自主読書活動を目的とした講習会を開催した。ターゲットを絞り興味のあるテーマを設定したことで、参加者から好評をいただいた。
・小学生向け、乳児向け、幼児向けと年齢層に合わせたブックリストを配布し貸出に繋がった。
・小学生用及び中学生用の利用案内を配布した。中学生用の利用案内は、図書館の説明だけでなくフローチャートでオススメの本が選べるなど、本に親しみがもてる内容になっている。</t>
  </si>
  <si>
    <t>６　家庭における読書の促進
７　学校図書館との連携強化。ニーズの調査
８　児童図書の所蔵資料数の拡充・運用方法
９　子どもの視点に立った資料収集基準・方針の見直し。直接子どもの意見を聞く機会の確保
10    共働き世帯の増加や子どもの生活環境を考慮したイベント等の開催時期や日時の検討及び  その分析方法</t>
  </si>
  <si>
    <t>五次計画後から令和５年度までは市の読書活動推進計画を改定していないため変更点なし</t>
  </si>
  <si>
    <t>神沢利子さんおめでとう100歳展：
市内在住の児童文学作家・神沢利子さんの100歳の誕生日を記念し、市内の展示ホールで展覧会及び関連イベントの開催</t>
  </si>
  <si>
    <t>5,287,499円（都補助2,366,000円、市2,921,499円）</t>
  </si>
  <si>
    <t>子ども読書活動関連講演会（ティーンズ向け）：
将来の仕事に関わる講座や趣味に関する講座など中高生向きイベント及び講座の開催</t>
  </si>
  <si>
    <t>27,400円（全て市費）</t>
  </si>
  <si>
    <t>・「わん！だふる読書体験」：
子どもが犬と触れ合いながら、本の読み聞かせをする取組みである。犬とのふれあい方を学び仲良くなる中で、子どもが自発的な読書を通して感じる達成感により、読書意欲や自己肯定感の向上、他者への共感力を育むことを目的としている。公益社団法人日本動物病院協会（JAHA）の協力のもと平成28年より実施している。
・市内にゆかりのある作家の展覧会等の開催：
14で回答した神沢利子さんほか、市ゆかりの絵本作家石倉ヒロユキさんの原画展の開催し、多様な視点からの読書活動事業を推進した。</t>
  </si>
  <si>
    <t>市の読書推進計画の改定（令和６年度予定）、新計画に基づいた事業の実施</t>
  </si>
  <si>
    <t>鎌ケ谷市</t>
  </si>
  <si>
    <t>計画策定時のアンケート調査の実施</t>
  </si>
  <si>
    <t>計画をホームページに掲載するとともに関係会議で取組状況を報告</t>
  </si>
  <si>
    <t>各年度ごとに取組状況を関係会議で報告することで次年度に取組む事業の改善点を明確にすることができた</t>
  </si>
  <si>
    <t xml:space="preserve">デジタル社会に対応した読書環境の整備が未着手であり、計画的に取り組んでいく必要がある
</t>
  </si>
  <si>
    <t>今後策定予定</t>
  </si>
  <si>
    <t>読み聞かせボランティア講座（小学校等で読み聞かせを行っている保護者、ボランティア等を対象に読み聞かせの基礎講座を実施）</t>
  </si>
  <si>
    <t>20,000円</t>
  </si>
  <si>
    <t>図書学校配達事業（学校図書館との連携を図るため、一度に大量の図書貸し出しを行う際に選書と図書館から小中学校までの配達を実施）</t>
  </si>
  <si>
    <t>576,000円</t>
  </si>
  <si>
    <t>子ども司書養成講座</t>
  </si>
  <si>
    <t>現行の計画が令和８年度までとなっているので、令和７年度から次期計画の策定に着手</t>
  </si>
  <si>
    <t>四万十町</t>
  </si>
  <si>
    <t>策定途中</t>
  </si>
  <si>
    <t>読み聞かせ会：親子を対象に図書館での絵本の読み聞かせイベントを毎週実施</t>
  </si>
  <si>
    <t>職員人件費のみ</t>
  </si>
  <si>
    <t>ブックスタート（セカンドブック）事業：7か月検診及び3歳6か月検診時に乳幼児及び保護者を対象に読み聞かせイベントを行い絵本を無償配布</t>
  </si>
  <si>
    <t>町費100,000円</t>
  </si>
  <si>
    <t>新たに策定する生涯読書活動推進計画に基づき各種施策を推進する</t>
  </si>
  <si>
    <t>隠岐の島町</t>
  </si>
  <si>
    <t>中学生職場体験時に中学生におすすめ本のポップを作成・展示してもらう。また、その本を中高生向け図書館通信で紹介する。</t>
  </si>
  <si>
    <t>R５年度に親子読書啓発チラシの内容（デザイン）を新しくした。また、ブックスタート時に配布の図書館案内に登録用紙をつけるなど工夫した。そのためか、R5年度から赤ちゃんむけおはなし会の参加者が増加した。</t>
  </si>
  <si>
    <t>乳幼児とその保護者は来館やおはなし会への参加も多いが、小学校中学年くらいからそれが少なくなる。</t>
  </si>
  <si>
    <t>特にありません。現在、町の第３次計画を策定中です。</t>
  </si>
  <si>
    <t>ブックスタート。４カ月児及び３歳児に絵本をプレゼントし啓発活動を行う。</t>
  </si>
  <si>
    <t>206,340円</t>
  </si>
  <si>
    <t>おはなし会（季節の行事）の開催。クリスマス会、たなばた会、子ども読書の日記念行事として、絵本の読み聞かせや工作などを行う。</t>
  </si>
  <si>
    <t>9,000円</t>
  </si>
  <si>
    <t>ファミリータイムの設定。毎週日曜日の午前は乳幼児を連れた方が気軽に来館できるように、赤ちゃんの泣き声等に理解を求める掲示を行う。また同時間帯に赤ちゃんむけおはなし会とおもちゃの開放も実施する。</t>
  </si>
  <si>
    <t>宇佐市</t>
  </si>
  <si>
    <t>・図書館司書が利用指導の紙芝居にちなんだ魔女の格好をして、各小学校を訪問して、図書館の使い方を紹介する取り組みを２０年以上継続しており、利用促進とトラブル防止に効果がある。
・ＬＬブックは、子育てのコーナーに配置し、親の目につきやすくした。</t>
  </si>
  <si>
    <t>・電子書籍の予算の継続</t>
  </si>
  <si>
    <t>・現在策定中につき、回答できません</t>
  </si>
  <si>
    <t>Ｒ５年度実施【絵本作家黒川先生と恐竜の絵を描こう！】
内容：絵本作家とティラノサウルスの絵をかき、恐竜クイズや化石に触れるワークショップ</t>
  </si>
  <si>
    <t>320,000円（全額市費）</t>
  </si>
  <si>
    <t>Ｒ３年度【補助車購入事業】
内容：主に学校を巡回している移動図書館を利用する児童の密を避けるために、屋外でブックトラックで本を配送するリフト付き「補助車」も巡回し、本を提供する</t>
  </si>
  <si>
    <t>7,321,000円（国補助7,321,000円）</t>
  </si>
  <si>
    <t xml:space="preserve">図書館に併設されたギャラリーを使った原画展や、作家とのワークショップ、地元作家と連携したサイン会など。
</t>
  </si>
  <si>
    <t>大きな都市と離れているため、大きな書店も少ない。作家と直接対面できる機会を作って、読書推進につなげていきたい。</t>
  </si>
  <si>
    <t>西目屋村</t>
  </si>
  <si>
    <t>⒐に関して…子どもが自ら、興味のある本を本屋で選ぶことで読書の機会や読書意欲を高くすることができた。</t>
  </si>
  <si>
    <t>⒐に関して、中にはコミック本や雑誌系統のものを選ぶ子どももおり、本来の意味での読書には至っていないケースもあった。
「取り組んでいない項目」に関しては、専門的及び対応できる職員が不足している。</t>
  </si>
  <si>
    <t>「そうだ！本を買いに行こう（選書事業）」
小学生が本屋へ行き、自ら手に取って読みたい本を選び、数冊購入したものを図書室へ置き、卒業時に1冊貰える。</t>
  </si>
  <si>
    <t>村費630,000円</t>
  </si>
  <si>
    <t>小学校による取り組みで、本屋へ行き自ら手に取って読みたい本を選び、数冊購入したものを図書室へ置き、卒業時に1冊貰えるものがある。</t>
  </si>
  <si>
    <t>平川市</t>
  </si>
  <si>
    <t>木更津市</t>
  </si>
  <si>
    <t>ブックスタートやおはなし会、各種講座に開催により子どもにとって読書活動が重要であることの周知はできた。</t>
  </si>
  <si>
    <t>電子書籍貸出サービスにおける児童書（特に絵本）のコンテンツの種類が少ないこと。</t>
  </si>
  <si>
    <t>デジタル社会に対応した読書環境の整備を追加</t>
  </si>
  <si>
    <t>・児童文学講座　内容：児童文学に関わる講師（児童文学作家・編集者等）による講演</t>
  </si>
  <si>
    <t>市費　100,000円</t>
  </si>
  <si>
    <t>・ブックスタート　内容：ブックスタートパックと読み聞かせ体験のプレゼント</t>
  </si>
  <si>
    <t>市費　968,000円　</t>
  </si>
  <si>
    <t>中高生を対象とした「子ども司書養成講座」の開催（今年度の新規事業）</t>
  </si>
  <si>
    <t>学校や地域のボランティアと協力した子どもの読書に関するイベントの開催を検討中</t>
  </si>
  <si>
    <t>札幌市</t>
  </si>
  <si>
    <t>小学生向けに読んでほしいおすすめの本のブックリストを公式ホームぺージに掲載。中高生に関心の高いと思われる「部活」などをテーマに図書館内展示の実施。</t>
  </si>
  <si>
    <t>四次計画にかかる子どもの読書活動の推進や図書館の運営に関する計画として令和４年５月に「さっぽろ読書・図書館プラン2022」を策定。第五次「子ども読書活動推進計画」の策定を受けて、令和９年度から令和13年度までを想定とした「（仮称）さっぽろ読書・図書館プラン2027」を策定する方向で検討中。</t>
  </si>
  <si>
    <t>事業名：子ども読書チャレンジプロジェクト
・図書館デビュー：えほん図書館のPRや乳幼児向けのイベント実施
・小中学生向けキャリア教育事業（進路探究事業）：講話と調べ学習講座
・中央図書館児童向け行事：小学生を対象としたイベントの実施
・講演会：中高生向け、学校司書、ボランティア向け等の講演、研修の実施
・図書局発表：中学校における図書館を活用した取り組みの発表及び表彰
・中高生向け行事：中高生を対象としたイベントの実施</t>
  </si>
  <si>
    <t>令和６年度予算：6,100,000円</t>
  </si>
  <si>
    <t>無</t>
  </si>
  <si>
    <t>・読んだ本のタイトルや感想を記録することで読書習慣を身につけてもらう「読書ノート」を配布し、中学生までを対象に100冊読むごとに記念品を渡す取組「めざせ！こども館長」の実施
・乳幼児期から家庭で読書を楽しむ機会を増やすため、小学校入学までに絵本を1,000冊読むことに挑戦するプログラム「めざせ！えほんマイスター」の実施
・袋の中にどんな本が入っているか分からない状態で貸出をする取組「本のおたのしみ袋」を季節ごとに実施
・5～6歳の未就学児や小学校1、2年生を対象に、子供たちがぬいぐるみを持って読み聞かせに参加した後、図書館にぬいぐるみを預け、後日ぬいぐるみを子供たちに返却するとともに、預かったぬいぐるみが読書する様子の写真とおすすめの本を手渡す「ぬいぐるみのおとまり会」の実施
・0歳児向け、1～2歳児向け、3歳児以上向けに対象を分け、年齢にあった絵本や紙芝居を選んで読み聞かせを行う「年齢別おはなし会」の実施
・平成28年に、親子が安心して読書を楽しめる、絵本専門の図書館「えほん図書館」を開設</t>
  </si>
  <si>
    <t>公共図書館としては、各館で引き続き、児童サービスの充実を図り、読書の楽しみや図書館の活用方法について知ってもらうよう事業を取り組んでいく。 学校図書館としては、昨年度に引き続き、夜間中学校を除く全ての市内中学校と義務教育学校（後期課程）に学校司書を配置するとともに、小学校への学校司書配置に向けて検討しているところである。各学校における学校図書館を活用した取組を推進し、子どもの読書活動の一層の充実を図っていく。</t>
  </si>
  <si>
    <t>新冠町</t>
  </si>
  <si>
    <t>読書記録事業（読み終えた本のタイトルを読書記録手帳に記載していく）で規定冊数に到達した児童に対し表彰や広報誌掲載を行った。また、小学校に出向き、新１年生に上記事業の説明に併せ、図書施設に関するオリエンテーションを実施し事業参加者や施設利用の増加につながった。</t>
  </si>
  <si>
    <t>子どもから本のリクエストを受けているが、リクエストしやすい環境や場の提供を増やしていく方策を検討。</t>
  </si>
  <si>
    <t>『子どもの視点に立った読書活動の推進』の項目を追加予定</t>
  </si>
  <si>
    <t>事業名：かんたん工作教室
内　容：幼児～小学校低学年向けの工作を本を見ながら作成</t>
  </si>
  <si>
    <t>０円　※既存材料使用のため</t>
  </si>
  <si>
    <t>事業名：映画上映会
内　容：作品に興味を持ってもらうきっかけづくりとして、子供向けDVDの上映を行った。</t>
  </si>
  <si>
    <t>０円　※配架用DVD上映のため</t>
  </si>
  <si>
    <t>本を借りてくれた児童へ館内で行えるクイズを出題。調べるなどして回答すると配架用で購入した雑誌付録や職員お手製の工作作品をプレゼントした。本での調べ学習となることに併せ、本の貸出数も増加した。</t>
  </si>
  <si>
    <t>入りやすく、居心地の良い図書施設づくりを目指す。</t>
  </si>
  <si>
    <t>富里市</t>
  </si>
  <si>
    <t>６について、毎年行っているブックトリップ（スタンプラリー）の一部に中学生が薦める本を対象としたところ、中学生の参加者が僅かではあるが増加した。</t>
  </si>
  <si>
    <t>電子書籍の導入については、予算の確保が難しい。</t>
  </si>
  <si>
    <t>多様な子どもたちの読書機会の確保→支援学校との連携事業</t>
  </si>
  <si>
    <t>ブックスタート：乳幼児健診時に親子への読み聞かせを行い、絵本を含むブックスタートパックを手渡す。</t>
  </si>
  <si>
    <t>市費74,000円</t>
  </si>
  <si>
    <t>ブックトリップ：市立図書館と市立小・中学校との連携事業　図書館職員と学校図書館司書が選書した本から、学年ごとに決められた冊数を読むスタンプラリー。達成者へはブックトラベラーとして認定書を贈る。小学校６年間、中学校3年間、小中学校9年間　の連続達成者へ表彰状を授与する。</t>
  </si>
  <si>
    <t>予算なし。</t>
  </si>
  <si>
    <t>ブックトリップ（問い１６参照ください）
よむよむ便、中学校定期分：朝読などに利用できる本を小学校150冊、中学校１００冊をセットとし定期的に配達する。）</t>
  </si>
  <si>
    <t>令和６年度中に第３次富里市子ども読書活動推進計画を策定し、令和７～１１年度を計画期間として、事業を進めていく。</t>
  </si>
  <si>
    <t>黒石市</t>
  </si>
  <si>
    <t>市内の各学校・公民館等への配本</t>
  </si>
  <si>
    <t>電子雑誌</t>
  </si>
  <si>
    <t>市の広報紙や公民館紙に、新着図書や事業案内を掲載。</t>
  </si>
  <si>
    <t xml:space="preserve">夏・冬休みに行う大型のおはなし会では、児童向けの映像資料の上映会も行い、原作となる図書資料の貸出を促している。
また、市内の各学校・公民館等に配本を行うことで、多様な資料と出会う機会を増やしている。
</t>
  </si>
  <si>
    <t>元々、図書館が市内に無かったため、図書館の利用はもちろん資料の貸出件数が少ない。</t>
  </si>
  <si>
    <t>現在は、特になし。</t>
  </si>
  <si>
    <t>おはなし会（毎月のおはなし会、夏・冬休みに行う大型のおはなし会）</t>
  </si>
  <si>
    <t>市費：10,000円</t>
  </si>
  <si>
    <t>百冊文庫（各学校・公民館等への配本事業）</t>
  </si>
  <si>
    <t>児童書だけを所蔵している読書施設があり、図書館と連携しながら市内の子どもたちの読書活動を推進している。</t>
  </si>
  <si>
    <t>ブックスタート事業やおはなし会をきっかけに、保護者と一緒に子どもたちが小さな頃から読書が出来る環境を提供していきたい。</t>
  </si>
  <si>
    <t>東海市</t>
  </si>
  <si>
    <t>デジタル社会に対応した読書環境の整備の視点を計画全体に盛り込んだ。</t>
  </si>
  <si>
    <t>子ども司書体験講座：子ども司書として、図書館の仕事や図書の使い方について学ぶ。</t>
  </si>
  <si>
    <t>375,000円（市費375,000円）</t>
  </si>
  <si>
    <t>子ども文庫（小学校）：市立小学校各学級に毎月４０冊程度の図書を配本・巡回させる。</t>
  </si>
  <si>
    <t>6,745,000円（市費6,745,000円）</t>
  </si>
  <si>
    <t>相模原市</t>
  </si>
  <si>
    <t>令和4年9月から運用を開始した子ども読書資料循環制度（くるくるとしょか
ん）及び電子書籍サービスにおいて、継続的な予算確保や、事業の成果を図るた
めに未就学児を含めた子どもの意見をどのように聴取すべきかなどが検討すべき
課題と認識している。</t>
  </si>
  <si>
    <t>くるくるとしょかん（子ども読書資料循環制度）：子どもがより多くの本に出会
い、気軽に本に触れられるよう、図書館職員が選んだ絵本や紙芝居等の「おすす
め児童書セット」を、定期的に子どもの身近にある施設の間で循環させる取組。</t>
  </si>
  <si>
    <t>4,291,000円（令和6年度）</t>
  </si>
  <si>
    <t>電子書籍サービス：身近なスマートフォンやタブレット端末等からＷｅｂサイト
上で電子書籍を利用することができるサービス。学校での学習活動や児童生徒の
自宅等での学習に当該サービスを活用することができるよう図書館と学校が連携
して取組を実施している。</t>
  </si>
  <si>
    <t>11,975,000円（令和6年度）</t>
  </si>
  <si>
    <t>質問14及び16の回答と同様</t>
  </si>
  <si>
    <t>第3次相模原市子ども読書活動推進計画に基づき、今後も各取組を実施していく。</t>
  </si>
  <si>
    <t>秩父別町</t>
  </si>
  <si>
    <t>絵本おはなし会スペシャル～毎月実施の絵本おはなし会に町内ボランティアも参加し、人形劇等のおはなしを披露してもらう。</t>
  </si>
  <si>
    <t>町費7,500円</t>
  </si>
  <si>
    <t>おはなしコンサート～絵本読み聞かせや大型紙芝居、人形劇、落語会など様々な形式のおはなし会を実施。出演者は図書館と町内のボランティア。</t>
  </si>
  <si>
    <t>町費　6,000円</t>
  </si>
  <si>
    <t>認定こども園と小学校でボランティアによるおはなし会を実施している（年6回）</t>
  </si>
  <si>
    <t>図書館管理システムを運用し、図書資料や貸出業務、利用者管理等の環境を整備する</t>
  </si>
  <si>
    <t>千代田区</t>
  </si>
  <si>
    <t>・千代田Web図書館の児童向けコンテンツやバリアフリー図書の充実。
・区内にある私立中学校への出張ブックトーク講座の実施と、中高連携展示イベントの実施。</t>
  </si>
  <si>
    <t>区立図書館における読書支援サービスについて、周知の方法を検討する必要がある。</t>
  </si>
  <si>
    <t>現在、第４次千代田区子ども読書活動推進計画の策定作業中であり、「多様な子どもたちの読書機会確保」と「デジタル社会に対応した読書環境整備」を反映予定。</t>
  </si>
  <si>
    <t>ヨムキクちよだ。
毎年子どもの読書週間に合わせ、区立図書館５館で子どもの読書に関する様々なイベントを実施。</t>
  </si>
  <si>
    <t>指定管理料に含まれているため、不明。</t>
  </si>
  <si>
    <t>夏のわくわく課外授業。
小学校３年生～６年生を対象に、楽しく体験しながら学べる様々なイベントを実施し、イベントの中で紹介された神話や図鑑、絵本などをリスト化して配布。</t>
  </si>
  <si>
    <t>中高生のための古書店街ツアー。</t>
  </si>
  <si>
    <t>現在、検討中。</t>
  </si>
  <si>
    <t>大磯町</t>
  </si>
  <si>
    <t>頻繁に広報を行い、周知に努め、多くの人に取組を認識していただいた。</t>
  </si>
  <si>
    <t>予算不足</t>
  </si>
  <si>
    <t>現行の大磯町立図書館サービス計画は、国の第五次計画以前に策定されているため、変更なし。</t>
  </si>
  <si>
    <t>子ども読書推進事業
児童サービスの各種事業の実施
家庭・地域・学校等の関係機関・団体等との連携・協力</t>
  </si>
  <si>
    <t>町費：1087,000円</t>
  </si>
  <si>
    <t>児童文学講演会、学級招待、絵本原画展、読書スタンプラリー、工作教室</t>
  </si>
  <si>
    <t>事業の維持継続に努める。</t>
  </si>
  <si>
    <t>苫小牧市</t>
  </si>
  <si>
    <t>まだ、取り組んではいないが、計画に盛り込んでいるので今後実施を検討する。</t>
  </si>
  <si>
    <t>　令和４年度から開始したセカンドブック事業も、今年で３年目となることから、本を配布する際に読書手帳（ぶっくのーと）を配布し、読書の習慣化を促すよう工夫した。</t>
  </si>
  <si>
    <t>　ブックスタート事業について、引換券と絵本を交換する引換券方式で絵本を配布しているが、０歳児が集まる機会・場所が少ないため、配布率が低迷している。
　また、読み聞かせ体験を行っているのが、一部の会場であるため、全施設での読み聞かせの実施が課題である。</t>
  </si>
  <si>
    <t>子どもの視点に立ったサービスの改善、障害のある子どもに利用しやすい環境の整備・書籍の充実、学校図書館への新聞複数紙の配置、学校図書館のICT化</t>
  </si>
  <si>
    <t>●　赤ちゃん、絵本のとびら事業
　０歳児の保護者へ絵本（２冊）とプレゼントするとともに、「うちどく」や図書館の案内を行う。</t>
  </si>
  <si>
    <t>2038410円</t>
  </si>
  <si>
    <t xml:space="preserve">●　セカンドブック事業
　新１年生に１０冊の本から１冊を選んでもらい、プレゼントすることで自分で
本を選ぶ楽しさを知ってもらうとともに、自発的な読書のきっかけづくりとする。
</t>
  </si>
  <si>
    <t>2228000円</t>
  </si>
  <si>
    <t>　保護者への読書の大切さを周知・啓発するため、「うちどく」パンフレットを作成し、
市内の幼稚園や保育園等を通じて、各家庭に配布している。</t>
  </si>
  <si>
    <t>　赤ちゃん、絵本のとびら事業及びセカンドブック事業について、保護者や関係者にアンケートを行い、事業をブラッシュアップすることで乳幼児期からの継続的な読書習慣形成のきっかけづくりを行っていく。</t>
  </si>
  <si>
    <t>宿毛市</t>
  </si>
  <si>
    <t>宿毛市広報・図書館だよりの新刊案内、展示コーナーの設置等で来館者の興味を惹くよう選書・レイアウトを工夫した。</t>
  </si>
  <si>
    <t>自分で来館できない遠方地区居住の子どもへどうアプローチしていくか。</t>
  </si>
  <si>
    <t>ブックスタート（乳児検診時に絵本を1冊配布）、絵本の読み聞かせ（図書館で週1回ボランティアにより実施、他希望する小中学校に定期的にボランティアが訪問）</t>
  </si>
  <si>
    <t>市費　25,538円（内訳：ボランティア旅費4,650円、ボランティア保険料20,888円）</t>
  </si>
  <si>
    <t>田原市</t>
  </si>
  <si>
    <t>市費260，000円</t>
  </si>
  <si>
    <t>知多郡　東浦町</t>
  </si>
  <si>
    <t>・東浦町子ども読書活動推進計画は、2002年に第１次計画を策定し、実践内容の成果と課題を踏まえながら、次期計画を策定し、現在は第４次計画を推進している。
・公共図書館へのサービスである電子図書館について、希望する町内小中学校の全ての児童生徒、教員へ町内小中学校利用用ＩＤを付与し、公共図書館と小中学校の連携を深めた。</t>
  </si>
  <si>
    <t>東浦町子ども読書活動推進計画の取組を通じて、読書推進を行ってきたが、依然、読書離れや一定数の不読率が完全に解消されたわけではない。</t>
  </si>
  <si>
    <t>「多様な子どもたちに対応した読書環境の提供」「デジタル社会に対応した環境の整備」を取り組み内容として、計画内容に追加した。</t>
  </si>
  <si>
    <t>東浦町子ども読書活動推進会議</t>
  </si>
  <si>
    <t>令和６年度　町費　50,000円</t>
  </si>
  <si>
    <t>町内小中学校の学校図書館サポーター（学校図書用務）と公共図書館職員が隔月で会議を行い、学校図書館と公共図書館が情報交換を通じて、連携を深めている。</t>
  </si>
  <si>
    <t>東浦町子ども読書活動推進計画（第４次）（2024年～2028年）に基づき、読書推進を行う。</t>
  </si>
  <si>
    <t>福生市</t>
  </si>
  <si>
    <t>中高生向け新聞の発行</t>
  </si>
  <si>
    <t>人形劇、絵本原画展、ワークショップの実施</t>
  </si>
  <si>
    <t>９.中学校に寄稿文の依頼
10.令和５年度は中央図書館リニューアルオープン事業として実施</t>
  </si>
  <si>
    <t>福生市立図書館第５次子ども読書活動推進計画（令和７年度策定）への反映</t>
  </si>
  <si>
    <t>図書館こども人形劇</t>
  </si>
  <si>
    <t>231,000円</t>
  </si>
  <si>
    <t>原画展</t>
  </si>
  <si>
    <t>80,000円</t>
  </si>
  <si>
    <t>読書リーダー養成講座の実施</t>
  </si>
  <si>
    <t>大樹町</t>
  </si>
  <si>
    <t>〈７〉学校図書館の電算化、司書の配置によって中学生の不読率が５年間で62.8％から43.9％に減少した。</t>
  </si>
  <si>
    <t>「ブックスタート」
９・１０ヶ月検診に合わせて絵本を2冊プレゼントする。</t>
  </si>
  <si>
    <t>72,765円（R6年度）注文状況によって変動。</t>
  </si>
  <si>
    <t>弟子屈町</t>
  </si>
  <si>
    <t>子どもや保護者の読書への興味を高めることができた。</t>
  </si>
  <si>
    <t>未就学児や小学生は読書しても、中学生・高校生になるにつれ、本を読まなくなる傾向にある。</t>
  </si>
  <si>
    <t>読書活動講演会
絵本作家等を招いたおはなし会やワークショップを実施。</t>
  </si>
  <si>
    <t>50,000円（すべて町費）</t>
  </si>
  <si>
    <t>ぬいぐるみおとまり会
図書館に泊まった愛用のぬいぐるみが夜中に選んだ絵本を翌日、子どもに貸出しする仮想イベント。</t>
  </si>
  <si>
    <t>30,000円（すべて町費）</t>
  </si>
  <si>
    <t>町内小中学校、児童クラブに団体貸出を実施。
図書館職員が中学校を訪問し、生徒の読みたい本などの相談に対応。
ボランティアが図書館、小学校、乳幼児健診等で読み聞かせを実施。
実行委員会が９・１０か月相談時に読み聞かせするとともに絵本２冊をプレゼント。</t>
  </si>
  <si>
    <t>赤平市</t>
  </si>
  <si>
    <t>読書感想文コンクール</t>
  </si>
  <si>
    <t>学級文庫返却時に次回のリクエスト</t>
  </si>
  <si>
    <t>広報によるイベント等の周知</t>
  </si>
  <si>
    <t>小学校入学前の子供に家読活動で本を渡す
１０ケ月検診の子供にブックスタートバックを渡す</t>
  </si>
  <si>
    <t>参加者の減少、施設の改修が必要</t>
  </si>
  <si>
    <t>読み聞かせ、お楽しみ会</t>
  </si>
  <si>
    <t>函館市</t>
  </si>
  <si>
    <t>6．絵本・紙芝居の読み聞かせ会の開催
→読み聞かせボランティア団体の協力のもとに，幼児を対象にした絵本の読み聞かせ会を341件開催し，3,419人の参加があった。</t>
  </si>
  <si>
    <t>6．絵本・紙芝居の読み聞かせ会の開催
→読み聞かせボランティア団体の高齢化等により，今後の担い手不足が懸念されている。</t>
  </si>
  <si>
    <t>図書館を使った調べる学習コンクール
→図書館の情報を利用して，自分の設定したテーマについて調べた作品を募集する。</t>
  </si>
  <si>
    <t>市費210,000円</t>
  </si>
  <si>
    <t>東部支所管内小学生向けコンテナ便
→寄贈図書を活用した同管内小学校向けのコンテナ便の配送を実施。</t>
  </si>
  <si>
    <t>市費3,000円</t>
  </si>
  <si>
    <t>ブックスタート事業 →函館市に生まれた乳児（4か月児健康診査の受診時に案内）に絵本を贈る。</t>
  </si>
  <si>
    <t>茂原市</t>
  </si>
  <si>
    <t>電子書籍の所蔵点数も貸出点数もまだ少ない</t>
  </si>
  <si>
    <t>変更を行うとすれば、次期第五次の計画から</t>
  </si>
  <si>
    <t>「図書館を使った調べる学習コンクール」
調べたいことを図書館の本、新聞等で調べまとめる。図書館へ提出後、審査会を経て図書館長賞を選定。</t>
  </si>
  <si>
    <t>指定管理料（84,700,000円の中で支出）</t>
  </si>
  <si>
    <t>第五次子ども読書活動推進計画を令和８年をめどに策定予定</t>
  </si>
  <si>
    <t>目黒区</t>
  </si>
  <si>
    <t>「計画」策定時に意見聴取を行う</t>
  </si>
  <si>
    <t>令和５年度は乳幼児を対象としたお話会を区内の８館で２５１回開催し、２１５１名の参加があった。</t>
  </si>
  <si>
    <t>今後の事業実施にあたり子どもの意見を反映させるための意見聴取方法の検討が必要である。</t>
  </si>
  <si>
    <t>令和７年度に「目黒区子ども読書活動推進計画」を策定する。</t>
  </si>
  <si>
    <t>１．団体貸出　区立小・中学校、児童館や学童保育クラブ等に対する児童書の貸し出し。調べ学習向けテーマ別貸出（１か月）、学級文庫的利用としての長期貸出（４が月から１年間）
２．おはなし会　乳幼児を対象とした区内８館の図書館でのおはなし会
３．図書館訪問　区内の小学校の児童が近隣の図書館を訪問しての施設見学
４．小・中学校への出張おはなし（図書館ガイダンス）会　依頼のあった小学校等に出張して、おはなし会や図書館に関する利用案内や図書館業務のガイダンス等を行う</t>
  </si>
  <si>
    <t>図書館運営費の中で執行しており、特定の事業予算としての予算計上はしていない</t>
  </si>
  <si>
    <t>１．読み聞かせボランティアの育成　ボランティア育成養成講座の開催
２．調べ学習用図書館ウェブサイトの改修　子どもが自らの課題や目的に応じて、多様な情報を適切に活用する力を身につけ、自発的・主体的・対話的な学習活動を行うことができるよう、図書館ウェブサイトを改修した</t>
  </si>
  <si>
    <t>１．１４２，５００円　２．５３３，５００円（１.２.ともに補助等はない）</t>
  </si>
  <si>
    <t>令和７年度に「目黒区子ども読書活動推進計画」を策定する</t>
  </si>
  <si>
    <t>設楽町</t>
  </si>
  <si>
    <t>小学校への図書館蔵書の貸出し</t>
  </si>
  <si>
    <t>町立図書館から小学校へ本の貸出する
図書だよりを小学校へ配付
読書通帳の発行</t>
  </si>
  <si>
    <t>丹羽郡扶桑町</t>
  </si>
  <si>
    <t>利用者カードのスマホ表示の検討</t>
  </si>
  <si>
    <t>読み聞かせはボランティアに協力していただいていて開催している。
成果：令和５年度の貸出点数割合が0~18歳で25％を超えている。</t>
  </si>
  <si>
    <t>現在行っている子どもの読書活動推進の取組を必要に応じ見直し、継続的に取り組んでいく。</t>
  </si>
  <si>
    <t>屋久島町</t>
  </si>
  <si>
    <t>・町の広報誌でのおすすめ図書の紹介コーナー・図書室ホームページの更新</t>
  </si>
  <si>
    <t>新刊購入の選書時、リクエストを受け付けている</t>
  </si>
  <si>
    <t>・不読率低減対策
→未就学児向けのおはなし会を実施しているが、読書ボランティアの確保や集客が課題</t>
  </si>
  <si>
    <t>令和7年度改訂予定</t>
  </si>
  <si>
    <t>・子ども読書の日大会おはなし会
→定期のおはなし会とは別に、普段よりもスペシャル(内容盛り沢山。対象を小学生まで。休日の開催)なおはなし会を実施。</t>
  </si>
  <si>
    <t>学校図書室と連携して、スタンプラリーなどを計画したいと思っている。</t>
  </si>
  <si>
    <t>北広島市</t>
  </si>
  <si>
    <t>第４５回読書まつり　子どもたちがたくさんの本と出合えるよう、おはなし会や講演会、ワークショップなどを実施。</t>
  </si>
  <si>
    <t>130,000円（市交付金）</t>
  </si>
  <si>
    <t>本と親しむ事業「図書館のおしごと体験＆図書館たんけん」「図書館でなぞとき」「POPコンテスト」など、たくさんの本にふれる機会を創出する。</t>
  </si>
  <si>
    <t>40,000円（市交付金）</t>
  </si>
  <si>
    <t>幼児期からの読書活動支援を連続的かつ横断的に推進する包括的な読書支援事業として、「地域まるごと読書支援（モデル）事業」を実施。
地域の読書活動をまるごと支援する職員を「まちなか司書」と称し、地域の小学校図書館へ学校司書として巡回、地域の保育園・こども園を巡回し、園児への読み聞かせの実施、園での送迎時に事前に図書館で貸出した本の受け渡しができる家読パックの提供など、家庭・学校・図書館をつなぐ役割を担っている。</t>
  </si>
  <si>
    <t>北広島市子どもの読書活動推進計画（第４次）の作成</t>
  </si>
  <si>
    <t>田辺市</t>
  </si>
  <si>
    <t>広報物の学校への配布</t>
  </si>
  <si>
    <t>2024.9から開始のため成果は未確認</t>
  </si>
  <si>
    <t>市費　500,000円</t>
  </si>
  <si>
    <t>ビブリオバトル</t>
  </si>
  <si>
    <t>野田市</t>
  </si>
  <si>
    <t>おはなし会への参加を促すキャンペーンを実施。参加者増につながった。</t>
  </si>
  <si>
    <t>紙のチラシ配布以外の、より効果的な広報手段の活用。</t>
  </si>
  <si>
    <t>おはなしボランティア入門講座
外部講師を招き、図書館でのボランティア希望者に対し読み聞かせの基本についての講義や、実技とその講評を行った。</t>
  </si>
  <si>
    <t>一般財源　75,000円</t>
  </si>
  <si>
    <t>ブックリスト「よんでみよう」の発行
「世界と日本」をテーマに、小学校中学年以上の児童を対象としたブックリストを作成し配布。</t>
  </si>
  <si>
    <t>一般財源　27,390円</t>
  </si>
  <si>
    <t>電子書籍（利用制限なし）を使った、学校での「朝読」支援</t>
  </si>
  <si>
    <t>中井町</t>
  </si>
  <si>
    <t>日田市</t>
  </si>
  <si>
    <t>今後、検討</t>
  </si>
  <si>
    <t>ブックスタート事業（7か月児世帯への絵本配布、読み聞かせ会の開催）</t>
  </si>
  <si>
    <t>市費400,000円</t>
  </si>
  <si>
    <t>子ども司書講座の開催</t>
  </si>
  <si>
    <t>市費０円</t>
  </si>
  <si>
    <t>子どもアンケート調査の実施（小学校、中学校）</t>
  </si>
  <si>
    <t>船橋市</t>
  </si>
  <si>
    <t>「子供読書の日」等にちなんだ普及啓発</t>
  </si>
  <si>
    <t>令和年８度から第四次計画を策定予定</t>
  </si>
  <si>
    <t>事業名：ブックスタート事業
内容：4か月児健康相談に来所した乳児・保護者に対し、ブックスタート事業についての説明や絵本の読み聞かせを行い、絵本と読み聞かせについての資料を配布</t>
  </si>
  <si>
    <t>2,426,300円（全額市費）</t>
  </si>
  <si>
    <t>事業名：セカンドブック事業
内容：１歳６か月児健康診査を受診した子供に、図書館で絵本を１冊手渡しし、来館やおはなし会への参加を促す。</t>
  </si>
  <si>
    <t>1,258,000円（全額市費）</t>
  </si>
  <si>
    <t>令和８年度から第四次計画を策定予定</t>
  </si>
  <si>
    <t>犬山市</t>
  </si>
  <si>
    <t>読み聞かせなどのイベントや子ども司書講座など、子どもの読書活動を推進する取組を多数実施。</t>
  </si>
  <si>
    <t>整備した子ども読書空間の活用。</t>
  </si>
  <si>
    <t>国の五次計画で示された、「不読率の低減」「多様な子どもたちの読書機会の確保」「デジタル社会に対応した読書環境の整備」「子どもの視点に立った読書活動の推進」の要素を取り入れた新たな施策を明確にした。</t>
  </si>
  <si>
    <t>子ども俳句教室（俳句について学ぶ）</t>
  </si>
  <si>
    <t>赤ちゃん絵本とわらべ唄で遊ぼう講座（乳幼児とその保護者を対象とした読み聞かせとわらべ唄の講座）</t>
  </si>
  <si>
    <t>20,000円（市費20,000円）</t>
  </si>
  <si>
    <t>キャンプをコンセプトにした子ども読書空間の整備（ブックキャンプ）</t>
  </si>
  <si>
    <t>昨年度末に策定した第三次犬山市子ども読書活動推進計画に基づき、子どもの読書活動を推進していく。</t>
  </si>
  <si>
    <t>国分寺市</t>
  </si>
  <si>
    <t>読み聞かせについて、市内の全図書館で実施している。</t>
  </si>
  <si>
    <t>図書館で作った図書紹介が載っている印刷物や図書館主催のイベントのお知らせが参加者である保護者や子どもたちに届いていないことが多いため、配架場所の拡充や学校での配架方法を紙でなく各児童が貸与されているGIGA端末にするなど、適切な人に情報がいきわたるようにしていきたい。</t>
  </si>
  <si>
    <t>入学時等の学校図書館のオリエンテーションを実施させるよう第四次国分寺市子ども読書活動推進計画に盛り込む予定</t>
  </si>
  <si>
    <t>小学校学級文庫セットの書籍購入</t>
  </si>
  <si>
    <t>市費300,000円</t>
  </si>
  <si>
    <t>りんごの棚を全館に設置しました。</t>
  </si>
  <si>
    <t>第四次国分寺市子ども読書活動推進計画を現在策定中であり、第三次計画の取組状況や社会情勢を考慮し、子ども読書活動を推進していきます。</t>
  </si>
  <si>
    <t>北名古屋市</t>
  </si>
  <si>
    <t>ホームページ掲載</t>
  </si>
  <si>
    <t>おはなし会「どよう日の図書館」を毎月定期開催し、子どもと本をつなぐとともに、子どもの読書活動の推進を図った。</t>
  </si>
  <si>
    <t>デジタル社会に対応した読書環境の整備については、予算上困難である。</t>
  </si>
  <si>
    <t>小学校巡回図書「コレ読！30」　
小学校の学習図書館の本棚に「コレ読！30」コーナーを設置し、ひと月ごとに小学校（10校）をスライドする巡回図書
※「コレ読！30」とは「これ読んでみて！30冊」のことです。</t>
  </si>
  <si>
    <t>図書館見学　小学生を対象にした施設見学
職場体験　中学校２年生を対象にした図書館の業務体験
子ども司書体験　小学生を対象にした図書館の業務体験　　</t>
  </si>
  <si>
    <t>小・中学校への支援
学校図書館に関わる司書教諭をもって構成する司書教諭会を開催し、学校図書館との連携を図っている。</t>
  </si>
  <si>
    <t>学校への支援として、小学校巡回図書は継続し、中学校向けにも新たな支援を検討している。</t>
  </si>
  <si>
    <t>大井町</t>
  </si>
  <si>
    <t>大井町では、毎月第一日曜日を「ファミリー読書の日」とし、家族で本を親しむよう町民に呼びかけている。町の図書館では、その日にのぼり旗を立て、家族で楽しめる折り紙コーナーを設置し、その周知を図っている。また、町のＳＮＳを使い、ファミリー読書の日に案内を通知している。このような取組を経て、町民への周知が少しずつ進んでいる。</t>
  </si>
  <si>
    <t>デジタル書籍を導入するための予算とマニュアルがなく、まだ進んでいない。また、デジタル図書の導入をすることで、町図書館に足を運ばなくなる懸念もあり、まだ導入を見送っている。</t>
  </si>
  <si>
    <t>まだ特に変更点はないが、神奈川県の第五次子ども読書活動推進計画を受け、大井町でも「第四次子ども読書活動推進計画」を令和８年３月に策定を予定している。</t>
  </si>
  <si>
    <t>親子で遊ぼう♪絵本とわらべうた
乳幼児とその保護者に絵本の読み聞かせやわらべうたの体験を行う。年間に前期・後期で行っている講座である。</t>
  </si>
  <si>
    <t>18,000円</t>
  </si>
  <si>
    <t>おはなし会
毎週土曜日に幼児・児童を対象に大井町図書館で職員や地域の読み聞かせ団体による読み聞かせを行っている。</t>
  </si>
  <si>
    <t>図書館員体験
夏休みに４年生から６年生を対象に図書館司書が行っている業務を体験し、図書館に愛着をもってもらう事業を平成16年から行っている。</t>
  </si>
  <si>
    <t>社会教育委員が主体となり、乳幼児の保護者、５年生児童を対象に読書に関するアンケートを行い、町の実情と今後について提案していく。また、それを踏まえ、町の子ども読書推進計画を策定していく予定である。</t>
  </si>
  <si>
    <t>杉並区</t>
  </si>
  <si>
    <t>不読率低減のために、ブックスタート事業やあかちゃんおはなし会などにより、乳幼児期から親子で読書を楽しむ機会を創出した。また、区立図書館、学校図書館で読書資料の充実を図るとともに、アクセシブルな資料の収集や作成（布絵本）により、コーナーを設置して提供と啓発を図った。</t>
  </si>
  <si>
    <t>電子書籍の導入については、検討課題としている。また、子どもからの意見聴取や企画段階からの参加については、その方法や手法について検討が必要である。</t>
  </si>
  <si>
    <t>「多様な子供たちの読書機会の確保」に基づき、「特別な配慮を必要とする子どもの読書環境の整備・充実」を重点的取組とした。</t>
  </si>
  <si>
    <t>区費10,119,000円</t>
  </si>
  <si>
    <t>「杉並区図書館を使った調べる学習コンクール」
子どもが疑問に思ったことを図書館を使って調べた作品を表彰する。優秀作品は全国大会（主催：公益財団法人図書館振興財団）に応募する。</t>
  </si>
  <si>
    <t>区費274,900円</t>
  </si>
  <si>
    <t xml:space="preserve">「すぎなみ本の帯アイデア賞」20年続いているコンクール事業。友達や家族に進めたい本の帯を学校や家庭で作成し、プロのコピーライターや絵本作家などが審査する。
</t>
  </si>
  <si>
    <t>区内の高校との連携、区立特別支援学校の学校図書館の整備</t>
  </si>
  <si>
    <t>岡崎市</t>
  </si>
  <si>
    <t>7：子ども図書室内に「りんごの棚」を設置し、多様な資料やバリアフリーサービスを紹介
7：愛知県立岡崎特別支援学校で読み聞かせ実施（令和２年度子供の読書活動優秀実践団体表彰）
９：毎月１回、中央図書館でティーンズ交流会を開催。参加者とともに図書館情報紙の編集、おすすめ本紹介等実施（平成３０年度子供の読書活動優秀実践図書館表彰）</t>
  </si>
  <si>
    <t>8：図書館のDX化、電子書籍貸出サービスに取組むための市としての方針検討及び予算と人手の確保</t>
  </si>
  <si>
    <t>第三次岡崎市ども読書活動推進計画の対象期間が令和７年度までのため、第四次計画策定に合わせて内容検討中</t>
  </si>
  <si>
    <t>児童読書活動支援業務：学校図書館支援のため小学校等に図書の配送実施</t>
  </si>
  <si>
    <t>市費21,092,000円</t>
  </si>
  <si>
    <t>ブックスタート実施業務</t>
  </si>
  <si>
    <t>市費2,343,000円</t>
  </si>
  <si>
    <t>―</t>
  </si>
  <si>
    <t>第三次岡崎市ども読書活動推進計画の対象期間が令和７年度までのため、第四次計画を策定する予定</t>
  </si>
  <si>
    <t>浦安市</t>
  </si>
  <si>
    <t xml:space="preserve">〇就学前からの子どもの読書活動の実施（読み聞かせ等）
　発達段階に応じ、絵本のよみきかせやわらべうたの会などさまざまな事業を開催し、読書に親しむ機会を提供した。
〇入学時等の学校図書館のオリエンテーション実施
　中学校でも生徒自ら学校図書館に足を運んでもらうために、読書喚起も含めたオリエンテーションを実施している。（内容：ブックトーク、本の分類説明、図書館クイズ等）
〇アクセシブルな電子書籍・書籍等（点字資料等）の整備・提供
　特別支援学級に対しては、絵本の読み聞かせや、布の絵本の貸出を実施し、読書に親しむ機会を提供した。個人に対しては、テキストデータ等の資料を製作・提供し、活字の資料を読むことが困難な子どもに、本の楽しさを体験してもらうことができた。
〇多言語・やさしい日本語による利用案内
　多言語で書かれた絵本や物語等を収集し、提供するとともに、利用案内等を多言語で作成、配布し利用を促した。やさしい日本語による利用案内を作成し、図書館等に設置・配布している。
〇特別支援学校を含めた学校図書館資料の整備
　市内の園や小学校と連携して、図書資料の貸出等を行い、子どもの読書環境の整備に供することができた。　
〇イベント等への企画段階からの子どもの参画
　図書館事業への図書館サポーターズ（司書体験イベント参加者）の参加等
　中学校の図書委員会活動例として、「読書まつり」「図書委員大賞」「朝読書キャンペーン」「セレクト学級文庫」「本の福袋」「おすすめ本のＰＯＰ」
〇子どもや保護者を対象としたシンポジウム等の実施
　「ブックスタート絵本講座」、「親子で楽しむ絵本講座」、「絵本のよみきかせ入門講座」、「子どもの本の講座」を実施し、本の楽しみや読書の大切さを伝え、子どもに関わる大人や保護者への支援ができた。
〇リーフレット等の作成
　年代別の５種のブックリストを作成した。ブックリストは図書館ホームページに掲載、学校図書館に掲示をしたほか、中央図書館、分館で配布した。
</t>
  </si>
  <si>
    <t xml:space="preserve">不読率低減のための取組
　・不読率の調査を含め方策については、今後の計画策定の中で検討していく。
多様な子どもたちの読書機会の確保に関する取組
　・様々な状況にある児童生徒が本に親しめるよう、今後の計画策定の中で、課題について整理していく。
　・学校や学校図書館は何をしていけばよいか、環境整備や合理的配慮の視点で考えていく。
子どもの読書活動推進に関する広報、普及、啓発等に関する取組
　・課題については、今後の計画策定の中で整理していく。
デジタル社会に対応した読書環境の整備に関する取組
　・課題については、今後の計画策定の中で整理していく。
</t>
  </si>
  <si>
    <t>「浦安市子ども読書活動推進計画（第三次）」は令和7年9月までとなっており計画の変更はしていないが、多様な子どもたちの読書機会の確保、就学前からの読みきかせ等の促進などについては、すでに取り組んでいる。</t>
  </si>
  <si>
    <t>読書通帳の導入／市立図書館と学校図書館で借りた図書の記録を印字できる読書通帳機を導入し、読書活動を推進する。</t>
  </si>
  <si>
    <t>読書手帳運用事業　市費4,158,000円</t>
  </si>
  <si>
    <t>ブックスタート事業／赤ちゃんの心身の成長に欠かせない親子の温かな触れ合いを絵本によって推進するため、市民課窓口で出生届受理時に絵本とともに赤ちゃん向けのおすすめ絵本リストをプレゼントする。母子保健課の母子保健推進員が個別訪問の際に、絵本やわらべうたの大切さについて伝えるほか、市立図書館で「ブックスタート絵本講座」を開催する。講座では、市民課で配布した絵本の説明のほか、読み聞かせとわらべうたの実践により、赤ちゃんとコミュニケーションを取る方法についてアドバイスを行う。</t>
  </si>
  <si>
    <t>ブックスタート事業　市費：634,000円</t>
  </si>
  <si>
    <t>・市立図書館から各園、学校等に司書が直接出かけて、絵本のよみきかせやストーリーテリング・ブックトーク等を年間を通して行っている。
・図書館が中心となり、家庭や地域、市立図書館、生涯学習施設、子育て支援施設、各園、学校等が相互に連携し、さまざまな取り組みを通して、子どもの読書活動を支援している。
・学校では、小学校高学年～中学生のビブリオバトル、図書ボランティアの活用、シャッフル読み聞かせ（担任をシャッフルして読み聞かせ）を行っている。</t>
  </si>
  <si>
    <t>「浦安市子ども読書推進計画（第四次）」（予定：令和８年度～）の策定</t>
  </si>
  <si>
    <t>一宮市</t>
  </si>
  <si>
    <t>・電子図書館を実施し、令和5年度は貸出数11,384点、予約数3,693点となった。
・学校図書館と市立図書館の貸し出しカードを共通化し、学童期から読書に慣れ親しむ環境を整備している。
・司書教諭および学校司書が中心となり、読み聞かせ等の定期的な行事と児童生徒の意見を取り入れた図書館づくりに取り組み、不読率を低減させている。</t>
  </si>
  <si>
    <t>・今話題の本や人気本は図書館用の電子書籍として出版されないことが多い。
・司書教諭、学校司書の人的確保が困難になりつつある。</t>
  </si>
  <si>
    <t>・ブックスタート事業　4か月児健康診査後に絵本1冊が入ったブックスタートパックを贈呈</t>
  </si>
  <si>
    <t>令和5年度予算額(市費)　5,372,000円</t>
  </si>
  <si>
    <t>・特に小学校において、市子ども文化広場図書館(子どものための図書館)の行事(一日図書館員体験、おはなし会等)を積極的に紹介している。</t>
  </si>
  <si>
    <t>・子ども読書のまち宣言にもとづいた、子どもの自主的な読書活動推進のための各種行事の充実</t>
  </si>
  <si>
    <t>梼原町</t>
  </si>
  <si>
    <t>大人（保護者）を含めた読書活動推進計画を策定している。読書に結びつくようなイベント（テクノロジーや音楽、ボードゲームなど）を絡めながら実施。
令和5年度子どもの読書活動優秀実践校・図書館・団体（個人）に対する文部科学大臣表彰　受賞</t>
  </si>
  <si>
    <t xml:space="preserve">企画段階からの子どもと協同の取り組みがない。今後、子どもと一緒の視点から行う活動が必要。
</t>
  </si>
  <si>
    <t>ICT活用。「いつでも」「どこでも」「だれでも」を実現するための項目追加</t>
  </si>
  <si>
    <t>ボランティア団体による読み聞かせ：幼保一貫こども園～中学生を対象とした。読み聞かせ関連活動</t>
  </si>
  <si>
    <t>大人（保護者）を含めた読書活動推進計画を策定していることとで、大人が読書を楽しむ様子から子どもの読書へとつながる推進活動に取り組んでいる。</t>
  </si>
  <si>
    <t>引き続き、町の読書活動推進計画に沿って実施。子どもとの協同も視野に入れる。</t>
  </si>
  <si>
    <t>幕別町</t>
  </si>
  <si>
    <t>本を手に取るきっかけづくりに重点をおき、本の帯のコンテスト等を実施。家庭に本がある環境が子どもの読書機会につながることから、ブックリストの作成、資料を活用した講座など保護者に対する事業も行いました。また、他課や関係機関、地域住民が関わる事業を実施し、大人が子どもに本の楽しさを伝える取組を展開しました。</t>
  </si>
  <si>
    <t>就学すると読書機会が減少するため、公共と学校図書館とが連携することが読書活動の推進になると考えます。現状は専任の学校司書が未設置であり、担当教員が専属で業務にあたっていないことから、目指している連携が困難な状況にあります。</t>
  </si>
  <si>
    <t>点字図書、音声図書、拡大図書など、障がいのある子どもでも利用しやすいアクセシブルな書籍や設備の整備</t>
  </si>
  <si>
    <t>マイファーストブックサポート事業　乳児期から親子で本を楽しむ機会を提供することを目的とし、７・８カ月乳児健診において、司書が保護者に読み聞かせのコツ等を説明するとともに、絵本１冊及び町内の中札内高等養護学校幕別分校の生徒が作成した絵本バッグをプレゼントしています。また、子育て支援センター主催の子育て講座開催時のテーマに合わせた図書展示及び貸出など、各関係機関と連携した取組を実施しています。</t>
  </si>
  <si>
    <t>町費230,000円</t>
  </si>
  <si>
    <t>移動図書館の巡回において、車載の資料を団体で貸出した場合は学校内のみでの利用としていますが、図書館のおすすめ本をセットにした「団体貸出セット」を借りた場合、児童が自宅へ持ち帰ることを可としており、多くの小学校が利用しています。</t>
  </si>
  <si>
    <t>引き続き地域全体と連携した取組を実施します。</t>
  </si>
  <si>
    <t>新得町</t>
  </si>
  <si>
    <t>９．子どもの要望等を取り入れた資料　については大人だけでなく子どものリクエスト（購入希望）なども積極的に購入している程度</t>
  </si>
  <si>
    <t>特にない　今期計画は令和4年度から令和7年度まで</t>
  </si>
  <si>
    <t>図書館クイズ大会　　春の子ども読書週間の事業とし、小学生を対象に本を使って答えるクイズを出題する　。図書館や本に親しんでもらうことが目的。</t>
  </si>
  <si>
    <t>【公立図書館】HP、SNSを利用した情報発信を積極的に実施、イベント開催により来館を促進。（おはなし会：図書館で定期開催し、読み聞かせで使用した本のリクエスト本を配布し、貸出の促進を行う。）（ブックスタート：図書館スタッフによる読み聞かせリーフレットの配布による本の紹介。）
【小・中学校】工夫した点：多読賞表彰の実施、図書館祭り（読書週間）を図書委員会の児童生徒が中心となって計画。成果：児童生徒が企画を楽しみながら読書への興味関心を深めることができた。</t>
  </si>
  <si>
    <t>【公立図書館】図書館の利用が少ない。中高生へのアプローチ方法。
【小・中学校】活動内容が毎回同じ、利用者の固定化。</t>
  </si>
  <si>
    <t>【公立図書館】中高生図書館ボランティア（YASC)による図書館だよりの作成、自主イベントの企画、図書館イベントの支援、POP作成など。</t>
  </si>
  <si>
    <t>令和３年２月に策定した「知多市子ども読書活動推進計画」の進捗状況を把握するため、令和６年度に市内小・中・高校生を対象にアンケートを実施します。</t>
  </si>
  <si>
    <t>豊浦町</t>
  </si>
  <si>
    <t>子どもの読書活動推進に関する広報、普及、啓発等において、小中学生および大人に図書ボランティアとして図書館業務や企画展の企画・実施の面で参画していただいたことで、口コミでの来室者の増加等の成果につながった。</t>
  </si>
  <si>
    <t>子どもの読書活動推進に関する広報、普及、啓発等において、継続的にボランティアとして参画してもらうための仕組みが必要である。</t>
  </si>
  <si>
    <t>イベント開催のみならず、平時から図書ボランティアとして小中学生および大人に企画・運営への参画を促した。</t>
  </si>
  <si>
    <t>図書フェス：図書室を核とした人と人のつながりの創出を目的として、すでに図書室を利用している層だけでなく、未利用者にもリーチできるよう、図書だけでなく、様々なコンテンツを盛り込んだイベントを実施。</t>
  </si>
  <si>
    <t>町の特産品であるイチゴの生産者に図書室の企画展にご協力いただき、イチゴに関連した本の展示・貸出、ポップやグッズなどを製作することで、読書のみならず町の産業についても子どもたちに知ってもらう機会とした。</t>
  </si>
  <si>
    <t>ブックスタート事業後にも親子で読書の機会や読書を通じたふれあいの時間を継続して設けられるような仕組みづくりを行う。</t>
  </si>
  <si>
    <t>横浜町</t>
  </si>
  <si>
    <t>県で実施の子どもカレッジに全小中学生が加盟し読書活動を推進している，他課でブックスタート事業、乳幼児健診で読み聞かせ等</t>
  </si>
  <si>
    <t>図書購入リクエスト</t>
  </si>
  <si>
    <t>小学校やイベントで絵本読み聞かせ</t>
  </si>
  <si>
    <t>・小学校出前教室
　各学年に年３回（計１８回）絵本読み聞かせ</t>
  </si>
  <si>
    <t>単独事業でないため特になし</t>
  </si>
  <si>
    <t>・音楽と絵本の朗読会
・小学生と保護者等を対象に年１回児童センターで実施</t>
  </si>
  <si>
    <t>飯南町</t>
  </si>
  <si>
    <t>・小学校の読み聞かせボランティアに活用してもらえるようおすすめ本のブックリストを作成した。
・地元の絵本作家を紹介するイベントを実施した。</t>
  </si>
  <si>
    <t>・ウェブ検索可能なシステムを導入していないこと。
・図書館に自力（徒歩や自転車等）で来館できる子どもが少ないこと。</t>
  </si>
  <si>
    <t>・図書館職員による保育所での読み聞かせ
・ボランティアによる小学校での読み聞かせ
・ブックスタート事業</t>
  </si>
  <si>
    <t>秦野市</t>
  </si>
  <si>
    <t>・学校司書と連携し、環境整備を行っている。地域開放。
・定期定期に開催するおはなし会を野外で開催する工夫をした。
・読み上げ機能つきのコンテンツを電子図書館に追加した。</t>
  </si>
  <si>
    <t>・本に興味がなく、図書館を利用しない層が厚く、事業の展開の課題となっている。
・電子図書館コンテンツは単価が高く、また、利用者のニーズを把握しづらい。</t>
  </si>
  <si>
    <t>令和７年度に次期計画を策定予定。</t>
  </si>
  <si>
    <t>①子ども読書活動推進講演会（絵本作家による講演）
②おはなしボランティア養成講座（読み聞かせボランティア向け講座）</t>
  </si>
  <si>
    <t>①42,000円（市費）　②9,000円（市費）</t>
  </si>
  <si>
    <t>電子図書館コンテンツの追加（朝読書向け読み放題パックの購入）。</t>
  </si>
  <si>
    <t>市費1,000,000円（内480,000円読み放題パック代）</t>
  </si>
  <si>
    <t>・OMOTAN読書レター
・市内小中学校に向け、電子図書館アカウントを一括配布（一部学校で実施）</t>
  </si>
  <si>
    <t>引き続き子どもの読書活動が充実するよう支援していく。電子図書館アカウント配布校を拡大。本に興味を持たない層へのアプローチ。</t>
  </si>
  <si>
    <t>江東区</t>
  </si>
  <si>
    <t>　「（団体貸出セットの中に特別支援学級向けセット）」　　　　　　　　　　　　　　　　　　　　　　　　　　　　　　　　　　　　　　　　　　　　　　　　　　　　　　現状同じ施設の利用は多くあるが、新規での利用少ないため、また、見直しを長期間行っていなかったので区内の特別支援学級設置の学校あてにセットの周知とセット内容の見直し案についてアンケートを実施した。今後のセットの充実の参考とする。　
「⼦どもや保護者を対象としたシンポジウム等の実施」　　　　　　　　　　　　　　　　　　　　　　　　　　　　　　　　　　区民向けの読み聞かせ講座を１回実施。５０名程度の参加者を予定していたが、半分程度の参加者となった。今後テーマを含め参加者を増やす方法を検討したい。　　</t>
  </si>
  <si>
    <t>図書館おはなし会および出張おはなし会　　　　　　　　　　　　　　　　　　　　　　　　　　　　　個々の状況に応じたおはなし会（読み聞かせ等）を各施設（障害者通所支援施設、子ども家庭支援センター、自児童館、保育園、幼稚園、図書館等）で実施する他、保険相談所等にて乳幼児の健康診査時に行っている。読み聞かせ等に区に登録した読み聞かせボランティアが携わっている。</t>
  </si>
  <si>
    <t>区費　（報償費・謝礼金）2,183,000円</t>
  </si>
  <si>
    <t>河東郡士幌町</t>
  </si>
  <si>
    <t>練馬区</t>
  </si>
  <si>
    <t>７．多様な子どもたちに向け、「りんごの棚」を設置し、LLブックや布の絵本を置いている。障害の有無に関わらず、多くの方に利用いただいている。</t>
  </si>
  <si>
    <t>８．電子図書館を令和６年度中に開始する予定。特に青少年の利用を促進したく検討している。</t>
  </si>
  <si>
    <t>令和７年度に第五次練馬区子ども読書活動推進計画を策定予定。国の第五次計画を受けて、子どもの視点に立った読書活動の推進等を盛り込む予定。</t>
  </si>
  <si>
    <t>ブックスタート事業
絵本を通じて親子のふれあいを深め、また絵本に親しんでもらえるよう、絵本を手渡すほか、読みきかせやわらべうたの紹介、近隣子育て施設の案内をしている。</t>
  </si>
  <si>
    <t>区費　2,280,373円</t>
  </si>
  <si>
    <t>本の探検ラリー
本の内容や情報を題材にしたクイズを、会場に用意された本の中から答えを探して解き明かす参加型イベント。</t>
  </si>
  <si>
    <t>区費　950,675円</t>
  </si>
  <si>
    <t>本の探検ラリー</t>
  </si>
  <si>
    <t>子どもたちが本に親しみ、夢や希望を持ち、未来を切り拓く力を育めるよう、発達段階に応じた読書環境の整備を推進する。</t>
  </si>
  <si>
    <t>豊山町</t>
  </si>
  <si>
    <t>小学生の図書室見学、中学生の図書室での職場体験</t>
  </si>
  <si>
    <t>図書室だよりの作成</t>
  </si>
  <si>
    <t>当別町</t>
  </si>
  <si>
    <t>ブックスタートにおける多言語リーフレットの整備、英語絵本の整備</t>
  </si>
  <si>
    <t>POPコンテストの開催、ブックスタートの実施</t>
  </si>
  <si>
    <t>６：10か月児健診時にブックスタートを行い、絵本をプレゼントしている。その際、図書館利用者カードも作成し、図書館利用に繋げている。
７：少量ずつではあるが、英語絵本の蔵書を増やしている。
９：図書購入リクエストにて希望を聞き、蔵書整備の参考にしている。
１０：子どもたちにおすすめの本を紹介してもらうPOPコンテストを開催。町内図書館にて作品を展示し、住民にも見てもらえるようにしている。</t>
  </si>
  <si>
    <t>６：就学前の子どもにはアプローチ出来ているが、小学生以上への取組が十分にできていない。
７：点字資料等の整備が進んでいない。
８：限られた予算・人員により電子資料等を整備する余裕がない。
９：子どもたちにもっと気軽に図書購入リクエスト等を利用してもらう工夫が必要。
１０：読み聞かせボランティアの減少。</t>
  </si>
  <si>
    <t>特になし（現行第３次計画は令和７年度まで）</t>
  </si>
  <si>
    <t>ブックスタート
10か月児健診時にボランティアによる読み聞かせと絵本のプレゼントを行い、その場で図書館利用者カードを発行する。</t>
  </si>
  <si>
    <t>59,000円（町費59,000円）</t>
  </si>
  <si>
    <t>ブックセカンド
小学校新１年生の入学時に数種類の絵本リストから１冊選んでもらい、その絵本をプレゼントする。</t>
  </si>
  <si>
    <t>119,000円（町費119,000円）</t>
  </si>
  <si>
    <t>西ノ島町</t>
  </si>
  <si>
    <t>ブックスタート事業　６～８ヶ月健診時に、絵本と絵本バッグを贈呈し図書館職員が家庭での読書の大切さや読み聞かせの方法などを伝え、読み聞かせを行う。</t>
  </si>
  <si>
    <t>有珠郡壮瞥町</t>
  </si>
  <si>
    <t>図書室に本を借りに来た未就学児には、スタンプを押印し、一定数たまったら今まで借りた本を掲載しアルバムにした「本のおもいで」を差し上げたり、広報の図書だよりに写真を掲載する活動を行っている。毎年５~１０名程度いる。</t>
  </si>
  <si>
    <t>年々、図書室に来館する未就学児が減少しているため、図書室に来てもらえる企画を考える必要がある。</t>
  </si>
  <si>
    <t>夏休みおはなし会…夏休みに幼児や児童を図書室に誘い、ボランティアや司書が読み聞かせを行う。</t>
  </si>
  <si>
    <t>夏休みおはなし会：0円</t>
  </si>
  <si>
    <t>人形劇公演…人形劇団をお呼びし公演してもら、友達とのコミュニケーションを高める場として図書室を活用していただけるよう周知する目的。</t>
  </si>
  <si>
    <t>人形劇公演…１５０，０００円</t>
  </si>
  <si>
    <t>多古町</t>
  </si>
  <si>
    <t>ブックスタート、ファミリーブック事業や読み聞かせ等、未就学時から多くの本に接することにより、読書に親しむ機会を充実させた。</t>
  </si>
  <si>
    <t>デジタル社会への対応が遅れている。</t>
  </si>
  <si>
    <t>ブックスタート事業
子どもの３か月健診時に読み聞かせを行い、絵本をプレゼントする。</t>
  </si>
  <si>
    <t>町費107,000円</t>
  </si>
  <si>
    <t>ファミリーブック事業
子どもの３歳児健診時に読み聞かせを行い、絵本をプレゼントする。</t>
  </si>
  <si>
    <t>町費178,000円</t>
  </si>
  <si>
    <t>・図書館まつり（リユースブックフェア、絵本作家による自身の作品の読み聞かせ、司書がテーマに沿って選んだ3冊を1セットで提供する3冊のお楽しみ袋、本を借りると1回くじが引けるおたのしみくじ）
・赤ちゃんとお母さんのよみきかせ会</t>
  </si>
  <si>
    <t>現在の取組を継続して実施し、子どもの読書活動を推進していく。</t>
  </si>
  <si>
    <t>武蔵野市</t>
  </si>
  <si>
    <t>子ども図書館文芸賞のコンクールを通して、読書や創作へのモチベーションを上げることができている。</t>
  </si>
  <si>
    <t>特別支援学級等への支援がなかなか進まない。マルチメディアデイジーの貸出を進める取り組みを行っているが、再生機器の問題など、障害がいくつかあるため、なかなか進まない現状がある。</t>
  </si>
  <si>
    <t>読書の動機づけ指導：市立小学校3年生のすべてのクラスに30冊の本をブックトークし、その後クラスにその本をプレゼントするという事業。昭和42年から実施している。</t>
  </si>
  <si>
    <t>市費3,631,000円（内訳：謝礼　786,000、消耗品(図書)　2,693,000、印刷製本費　108,000　配送委託　44,000）</t>
  </si>
  <si>
    <t>子ども図書館文芸賞：市内在住在学の児童生徒を対象に、小説・随筆・詩・読書感想文・POPなどを募集し、審査、表彰する事業。</t>
  </si>
  <si>
    <t>市費1,233,000円（内訳：人件費　440,000、謝礼　345,000、賞賜金　120,000、消耗品　41,000、印刷製本費　172,000、委託料　100,000、その他　15,000）</t>
  </si>
  <si>
    <t>絵本の読み聞かせボランティアの養成</t>
  </si>
  <si>
    <t>清須市</t>
  </si>
  <si>
    <t>乳幼児向けのおはなし会を充実させている。
ブックスタート会場にて図書館でのおはなし会スケジュールを配布し、0歳児からの継続的な読書活動支援に結び付けている。また、子どもが図書館に来ること自体を楽しめるよう、イベント等の取組も充実させ、その後の読書活動につながるようにしている。成果として、R5年度では子育て世代の中心となる30ー40代への貸出数が全体の40％近くを占めている。</t>
  </si>
  <si>
    <t>子どもたちの意見を直接聞くような機会が少ない。</t>
  </si>
  <si>
    <t>単独での計画は策定していない。</t>
  </si>
  <si>
    <t>ブックスタート
内容：市内在住で4か月児健康診査を受信する乳児・保護者を対象に実施。絵本を介して、子どもと保護者がこころふれあうひとときを持ち、また、幼少期からの読書習慣付けのきっかけをつくるため、子どもが生まれた家庭に絵本を配付。</t>
  </si>
  <si>
    <t>428,000円、市費428,000円</t>
  </si>
  <si>
    <t>子どもに選ぶ本の講座
内容：子どもに関わる人に向けた本の講座。子どもの年代別の本選び、子どもとの関わり方、子どもの本の探究など、多岐に渡る。年間を通して10数回、内容を分けて講座を開催している。</t>
  </si>
  <si>
    <t>20,000円、指定管理料20,000円</t>
  </si>
  <si>
    <t xml:space="preserve">地域学校協働本部事業では、読書活動推進の支援として、
図書館連携「学校配本」については、「読書支援」、「授業用貸出支援」を行った。各学校の地域コーディネーターを中心に配本・返却のチェックをおこない、学校と図書館の負担軽減の一役を担っている。
学校における図書ボランティアによる活動は、他に図書の修繕、新刊図書のカバーがけ、読み聞かせなどを行った。
</t>
  </si>
  <si>
    <t>子どもの読書活動が効果的に推進される事業を実施していく。</t>
  </si>
  <si>
    <t>姫島村</t>
  </si>
  <si>
    <t>南大隅町</t>
  </si>
  <si>
    <t>6.ブックスタート事業・セカンドブック・サードブック事業において南大隅町で生まれ育つ子供たちに本を贈呈することで発達段階に応じた「本との出会い」の機会を提供し切れ目のない読書支援を行っている。７.点字資料等については、絵本読み物を導入している。8.大隅広域図書館ネットワーク　9.図書の購入については随時リクエストという形で実施　10.「子ども読書の日」うぇお中心とした普及啓発の推進、本にまつわる記念日や読書に関する機会をとらえてクイズラリー・スタンプラリーを実施</t>
  </si>
  <si>
    <t>7.8.については、本館で取り組みは予算的に厳しい面もある。広域的に実施できればと考える。6.9.10については、特になし。</t>
  </si>
  <si>
    <t>第３次推進計画策定済み。改定時期、令和7年3月31日</t>
  </si>
  <si>
    <t>南大隅町図書館ボランティア研修「聞いて！作って！～楽しい絵本の世界」お話会のコツや楽しませ方を学ぶ、紙コップシアター、うちわシアター作成</t>
  </si>
  <si>
    <t>ブックスタート・セカンドブック・サードブック事業の実施
南大隅町で生まれ育つ子供たちに本を贈呈することで発達段階に応じた「本との出会い」の機会を提供し切れ目のない読書支援を行っている。</t>
  </si>
  <si>
    <t>町費360,000円</t>
  </si>
  <si>
    <t>子どもの視点に立った読書活動の推進、多様な子どもたちの読書機会の確保、デジタル社会に対応した読書環境の整備</t>
  </si>
  <si>
    <t>岩出市</t>
  </si>
  <si>
    <t>学校司書を派遣し、児童生徒の趣味嗜好の分析を実施</t>
  </si>
  <si>
    <t>就学時検診時に保護者に向けた家庭読書、子供の読書活動の大切さについて講和を行っている。</t>
  </si>
  <si>
    <t>電子書籍の利用啓発</t>
  </si>
  <si>
    <t>電子書籍の活用の明示</t>
  </si>
  <si>
    <t>子ども読書活動推進事業　イベントの開催、子供の読書に関する広報・啓発</t>
  </si>
  <si>
    <t>親子読書支援事業　市の1歳8か月健康診断時に絵本をプレゼントし、図書館の利用案内と読書相談に応じる。</t>
  </si>
  <si>
    <t>市費456,000円</t>
  </si>
  <si>
    <t>公立図書館で勤務する司書を学校司書として学校図書館に派遣している。公立図書館と学校図書館の連携を促進。</t>
  </si>
  <si>
    <t>電子書籍の学校での利用促進を模索中</t>
  </si>
  <si>
    <t>神崎町</t>
  </si>
  <si>
    <t>ボランティアの方が子どもたちが楽しめるように読み聞かせ等を行っている</t>
  </si>
  <si>
    <t>保育所に入所してる子が多く参加者が少ない</t>
  </si>
  <si>
    <t>子どもたちが利用しやすいように意見などを取り入れていきたい</t>
  </si>
  <si>
    <t>津野町</t>
  </si>
  <si>
    <t>セカンドブック：　小学校新1年生に本を贈呈し、小学校で実施する町立図書館による移動図書館で本の借受けができるように利用者申請を推進する</t>
  </si>
  <si>
    <t>町費88,050円</t>
  </si>
  <si>
    <t>子ども司書養成口座：小学校5年生～中学校3年生を対象に子ども司書養成講座を開講し、地域の読書リーダーを育成する。認定後は学校で表彰し町立図書館や学校図書館で活動する。</t>
  </si>
  <si>
    <t>町費40,000円</t>
  </si>
  <si>
    <t>・中学校での読み聞かせの実施
・小学生へのブックリスト配布
・移動図書館</t>
  </si>
  <si>
    <t>第5次子どもの読書活動計画を受けて、電子図書館の利用を検討中</t>
  </si>
  <si>
    <t>大分市</t>
  </si>
  <si>
    <t>絵本の広場：こんにちは赤ちゃん訪問や３歳児健康診査、市民図書館や地区公民館等で保護者にチラシを配布し、絵本を通じた親子の絆づくりについても啓発を図る。</t>
  </si>
  <si>
    <t>チラシ印刷：290,400円（うち国補助　96,800円）</t>
  </si>
  <si>
    <t>読み聞かせ：市民図書館において定期的にボランティアによるおはなし会や読み聞かせを開催している。令和５年度実績215回</t>
  </si>
  <si>
    <t>ボランティアによるものなので予算措置なし。</t>
  </si>
  <si>
    <t>2025（令和7）年中に、大分市子どもの読書活動推進計画（第五次）を策定予定。</t>
  </si>
  <si>
    <t>土佐清水市</t>
  </si>
  <si>
    <t>市の広報で図書館のイベント等を周知</t>
  </si>
  <si>
    <t>乳児（7カ月）健診の際に、絵本・ブックリスト・図書館の利用カード登録用紙等のセットをプレゼントする「ブックスタート事業」を実施。読書習慣の定着に重要な乳幼児期の子どもと本との出会いの機会が進んだ</t>
  </si>
  <si>
    <t>「ブックスタート事業」の際、図書館職員が読み聞かせを実施していたが、感染症対策として中止している。今後は非対面でも実施が可能な講座等の開催が検討課題である</t>
  </si>
  <si>
    <t>「ブックスタート事業」
乳児（7カ月）健診の際に、絵本２冊・ブックリスト・図書館の利用カード登録用紙等のセットをプレゼントする「ブックスタート事業」を実施</t>
  </si>
  <si>
    <t>66,000円、県補助44,000円、市費22,000円</t>
  </si>
  <si>
    <t>「絵本の読み聞かせ」
地域学校協働本部事業として、市内の小学校で読み聞かせボランティアによる絵本の読み聞かせを実施</t>
  </si>
  <si>
    <t>子どもの読書活動を支えるボランティアの確保、電子書籍サービスの導入、ブックリストの作成</t>
  </si>
  <si>
    <t>厚木市</t>
  </si>
  <si>
    <t>市立中学生を対象に電子図書館サービス登録済みの図書館カードを交付することによって、電子書籍だけではなく、紙の本も貸し出しを可能とした。</t>
  </si>
  <si>
    <t>配布した図書館カードの利用促進を図るため、中学校との連携を含めた検討が必要である。</t>
  </si>
  <si>
    <t>「デジタル社会に対応した読書環境の整備」を基本方針に設定した。</t>
  </si>
  <si>
    <t>「結ぶプロジェクト」図書館カード交付事業
市立中学生を対象に、図書館と電子図書館を利用できる図書館カードを交付する。</t>
  </si>
  <si>
    <t>「結ぶプロジェクト」市立中学校予約図書貸出サービス
市立中学校の学校図書館において、生徒が希望する中央図書館所蔵図書と雑誌を提供する予約図書貸出サービス。</t>
  </si>
  <si>
    <t>市費4,827,000円</t>
  </si>
  <si>
    <t>「結ぶプロジェクト」図書館カード交付事業については、令和６年度以降に市立小学生に交付予定。</t>
  </si>
  <si>
    <t>鶴田町</t>
  </si>
  <si>
    <t>保育園等へ県立図書からの本の貸し出し</t>
  </si>
  <si>
    <t>事業名：読み聞かせフェア
内　容：講師を招いて読み聞かせを行う</t>
  </si>
  <si>
    <t>巡回図書や読み聞かせフェアを継続して行なっていく</t>
  </si>
  <si>
    <t>富津市</t>
  </si>
  <si>
    <t>毎月５のつく日を読書の日とし、学校等で読書を啓発</t>
  </si>
  <si>
    <t xml:space="preserve">市立図書館において、図書環境等について子どもの目線での意見を聞く場として、「図書館協議会ジュニア」を開催。子どもに委員となってもらい、様々な意見を聴取した。
</t>
  </si>
  <si>
    <t xml:space="preserve">・学校等への移動図書館車の運航（全小学校へ移動図書館が巡回）
・市立図書館（指定管理）において、自主事業で、定期的な「おはなし会」の開催など様々な事業を実施している。
</t>
  </si>
  <si>
    <t>移動図書館車の運航　2,106,000円</t>
  </si>
  <si>
    <t>南種子町</t>
  </si>
  <si>
    <t>・自治体主催の育児教室や子ども向けの健診時に、図書館司書が出向いて行き、その場で読み聞かせを行う。
・各小学校で、学校司書が図書室の利用方法や読書に関することを指導する。
・町の「生涯学習大会」で、読書活動を熱心にした小学生の表彰を行う。</t>
  </si>
  <si>
    <t>「図書館劇場」の開催（年２回）
子ども達に生の演劇に触れてもらうため、人形劇団やパフォーマンス団体を招いて開催。</t>
  </si>
  <si>
    <t>430,000円 （町費430,000円）</t>
  </si>
  <si>
    <t>・「小学校巡回文庫」（移動図書館ではなく、図書のみを各学校へ巡回させるしくみ）
・読書ボランティアグループによる小学校への出張お話会など。</t>
  </si>
  <si>
    <t>芦別市</t>
  </si>
  <si>
    <t>　就学前からの子どもの読書活動として実施している「読み聞かせ」は、子育て支援事業の「赤ちゃん教室」に出向いて実施していたものをさらに拡充して、0歳から就学前児童までを対象とする子育て支援事業にも出向くこととした。児童の年齢が拡大となり、一度にたくさんの親子に読書の楽しさや大切さを伝えることができた。
　「子どもの要望等を取り入れた資料・環境整備」として、中高生を対象に、好きなライトノベル本を投票してもらい、上位を図書館資料として購入する事業を実施した。
　子どもの読書活動推進に関する広報、普及、啓発等にかんする取組として、「家読通信」を①赤ちゃんから幼児向け②小学校低学年向け③高学年向けの3種類を発行し、年齢別のおすすめ本を細かく記載するなど工夫したところ貸し出しに結びついている。</t>
  </si>
  <si>
    <t>館内での読み聞かせは、参加人数が少ないことが課題である。
ライトノベル本事業は、投票数が少なかったため、周知方法やアンケート内容が課題である。</t>
  </si>
  <si>
    <t>国の計画策定後、本市の計画を改定する必要が生じていないため、変更点なし</t>
  </si>
  <si>
    <t>「図書館を使った読書支援」
学校と連携し、図書館の使い方や分類法などを学習する。内容は学校の要望に応じて読み聞かせや視聴覚資料の上映も行う。</t>
  </si>
  <si>
    <t>既存の消耗品費等で対応するため、事業に特化した予算措置なし</t>
  </si>
  <si>
    <t>「ブックスタート事業」
豊かな読書体験を通じた健やかな成長や読書好きな子どもの育成を図るため、7・8カ月乳幼児に絵本を、1歳児にバースデーカード、2歳児にパーソナル知育絵本を贈呈する。</t>
  </si>
  <si>
    <t>107,000円、市費107,000円</t>
  </si>
  <si>
    <t>国や道の計画を踏まえ本市の計画を策定し、子どもの読書活動を総合的かつ計画的に推進していく。</t>
  </si>
  <si>
    <t>那智勝浦町</t>
  </si>
  <si>
    <t>学童保育所への電子書籍の提供</t>
  </si>
  <si>
    <t>学童保育所への配本、登校に不安のある子どもへの読書支援</t>
  </si>
  <si>
    <t>学童保育所の利用児童への配本後にアンケートを実施したところ、読むことについて、「好きになった」「少し好きになった」と回答した児童が全体の５１％になった。また、本を読む回数について「増えた」「少し増えた」と回答した児童が全体の４９％になった。</t>
  </si>
  <si>
    <t>学童保育所での配本利用率を上げるため、ボランティアによる読み聞かせを実施しているが、現在のところ実施回数は少ない。</t>
  </si>
  <si>
    <t>国の五次計画を受けての町の計画未策定のため、変更できていない。</t>
  </si>
  <si>
    <t>子ども読書推進事業：図書館利用困難地域（読書困難地域）の児童、家庭の経済的な理由による読書・学習気化器を得ることが難しい家庭を対象に読書活動の機会を提供し、読書のきっかけづくり・読書習慣を身につける取り組みを行っている。</t>
  </si>
  <si>
    <t>１，５６８，４００円（県補助５１３，４００円、町費１，０５５，０００円）</t>
  </si>
  <si>
    <t>青少年センターに通所している児童・生徒へ学校司書による読み聞かせを行っている。</t>
  </si>
  <si>
    <t>引き続き読書活動の機会を提供し、読書へのきっかけづくり・読書習慣を身につける取り組みを行う。</t>
  </si>
  <si>
    <t>図書館委託料の範囲内で実施。国・県補助なし。</t>
  </si>
  <si>
    <t>地域の関係機関と連携し、読み聞かせ等の地域ボランティアの協力、育成に取組む。</t>
  </si>
  <si>
    <t>銚子市</t>
  </si>
  <si>
    <t>6⇒おはなし会の開催を平日から子どもが来館しやすい日曜日に変更した。</t>
  </si>
  <si>
    <t>7，8⇒電子図書館を継続するために予算を確保すること。
９⇒イベント等で、子どもの意見・感想を聴取する機会を確保する。</t>
  </si>
  <si>
    <t>今後検討予定</t>
  </si>
  <si>
    <t>「ブックスタート事業」３か月健診時にボランティアによる絵本の読みきかせ及び絵本の配布</t>
  </si>
  <si>
    <t>市費100,100円</t>
  </si>
  <si>
    <t>現状の取組を継続します。</t>
  </si>
  <si>
    <t>小平町</t>
  </si>
  <si>
    <t>おはなし会の実施</t>
  </si>
  <si>
    <t>「10.おはなし会」について、町外から講師を呼ぶことにより、どのような本が現在の主流となっているか、または昔から変わらず伝え続けたい本などを広く学ぶことができ、図書室の本の充実に繋げられた。</t>
  </si>
  <si>
    <t>「10.おはなし会」について、開催周知方法。</t>
  </si>
  <si>
    <t>おはなし会：絵本の読み聞かせ、手遊び</t>
  </si>
  <si>
    <t>おはなし会を継続していきたい。</t>
  </si>
  <si>
    <t>大和市</t>
  </si>
  <si>
    <t>⑥各図書館、学習センターでおはなし会を300回実施し5,375人が参加しました。
⑦多様な背景を持つ子どもたちに適した多言語図書を68冊受入ました。
⑧電子書籍のタイトル数を大幅に増やし、合計22,710タイトル(12,467タイトル増)になりました。
➉４か月健診で子ども読書活動のリーフレットを配布しました(配布率99.8%)。</t>
  </si>
  <si>
    <t>⑦DAISY等の出版点数が少ない。
⑧電子図書館の学校での利用が始まったが、今後の利用率の増加と広報が課題。</t>
  </si>
  <si>
    <t>次期計画に反映予定</t>
  </si>
  <si>
    <t>こども読書フェスティバル：年１回開催しており、調べる学習コンクールや、読書感想文コンクールの表彰、発表、展示を行っている。</t>
  </si>
  <si>
    <t>市費でおよそ90,000円です。</t>
  </si>
  <si>
    <t>令和9年の公表に向けて市の第５次計画の策定を進めます。</t>
  </si>
  <si>
    <t>佐井村</t>
  </si>
  <si>
    <t>こどものためのおはなしかい
絵本の読み聞かせと、絵本の内容にちなんだ工作</t>
  </si>
  <si>
    <t>4,000円（村費）</t>
  </si>
  <si>
    <t>小学校・中学校での絵本の読み聞かせ</t>
  </si>
  <si>
    <t>保育所・小学校・中学校での読み聞かせの活動</t>
  </si>
  <si>
    <t>曽於市</t>
  </si>
  <si>
    <t>はじめての絵本事業（絵本配布）</t>
  </si>
  <si>
    <t>６種類の絵本から選べるようにし、おすすめ絵本のチラシや折り紙等も併せて配布した結果、配布率は６割程度であった。</t>
  </si>
  <si>
    <t>図書の自動貸出など、図書館のDX化に向けて取り組んでいく必要がある。</t>
  </si>
  <si>
    <t>電子書籍の導入やICT活用の推進等</t>
  </si>
  <si>
    <t>はじめての絵本事業
３歳児を対象に絵本を配布する。</t>
  </si>
  <si>
    <t>市費150,000円</t>
  </si>
  <si>
    <t>白老町</t>
  </si>
  <si>
    <t>工夫した点：学校、こども園等を含む子どもに関わる施設と連携した読書活動
成果：子どもの特徴や読書年齢に合わせた選書や、施設で実施する体験活動と連動した資料提供ができた。</t>
  </si>
  <si>
    <t>小学生以上の子どもが習い事や保護者の都合等で多忙となり、事業への参加が減少している。</t>
  </si>
  <si>
    <t>国や北海道の計画に基づき、子供の視点にたったサービスの向上、読書バリアフリー化の推進、1人1台端末と学校図書館を活用した学習による情報活用能力を育成する活動等を追加した。</t>
  </si>
  <si>
    <t>ブックスタート事業
健康福祉課で実施している0歳7か月乳児相談の対象者全員に、絵本２冊を入れたブックスタートパックを贈呈する。</t>
  </si>
  <si>
    <t>119,000円</t>
  </si>
  <si>
    <t>公民館講座事業「絵本の世界を想像しよう！香りのワークショップ」
想像力や発想力を育む香りの講話と絵本の世界を想像し香りをつけたモビール制作</t>
  </si>
  <si>
    <t>40,000円</t>
  </si>
  <si>
    <t>学校図書館貸借システム「ペガサス便」
学校図書館支援として、学校図書館から町立図書館へFAXで必要な資料の予約が可能
貸出資料については、給食の配送や移動図書館車、学校司書の訪問など最短の方法で配本している。</t>
  </si>
  <si>
    <t>おもいで読書帳を活用した読書活動、書店と連携した読書活動</t>
  </si>
  <si>
    <t>立川市</t>
  </si>
  <si>
    <t>・市内の小・中学校に通う児童・生徒に対する「たちかわ電子図書館」の利用者ＩＤ一括発行を継続して行った。また、電子図書館に「児童書読み放題パック」を導入し、朝読書などで活用してもらった。
・地域資料を電子書籍化し、調べ学習等で活用できるようにした。
・コロナ禍で縮小・中断していたおはなし会、対面による保護者向けの講座やボランティア研修講座等を実施した。</t>
  </si>
  <si>
    <t>・子どもの意見聴取の機会がなかなか得られない。
・おはなし会等への参加者数が伸び悩んでいる。コロナ禍以前の状況まで回復しない。
・中高生世代へのアプローチが難しい。効果的なアピール方法があれば知りたい。</t>
  </si>
  <si>
    <t>次期（第５次）の子ども読書活動推進計画に反映させる予定</t>
  </si>
  <si>
    <t>講師謝礼：読み聞かせボランティア等子どもの読書活動に関わる方を対象とした講座の講師謝礼</t>
  </si>
  <si>
    <t>市費130,000円</t>
  </si>
  <si>
    <t>団体貸出用図書購入費：学校等への団体貸出（学級文庫、調べ学習等）で使用する図書の購入費</t>
  </si>
  <si>
    <t>市費1,269,000円</t>
  </si>
  <si>
    <t>市内の小・中学校に通う全児童・生徒に対して、電子図書館の利用者ＩＤを一括発行し、また「児童書読み放題パック」等アクセス数に制限のない電子書籍を導入することで、電子図書館の利用促進につなげている。</t>
  </si>
  <si>
    <t>現在「第５次立川市子ども読書活動推進計画（対象年：令和７～１１年度）の策定を進めている。</t>
  </si>
  <si>
    <t>旭市</t>
  </si>
  <si>
    <t>子どもの読書活動を推進するために、読んだ本を記録する読書手帳を作成した。また、子どもの読書週間で読書BINGOを行い、普段手に取らないような分類の本にも挑戦してもらえるよう、BINGOの項目を工夫した。
どちらも、達成した子どもには賞状やメダル等を渡すことで、読書へのモチベーションが上がる効果が期待できる。実際に手帳を何冊も完成させた子も出てきており、読書活動を推進できていると考えられる。</t>
  </si>
  <si>
    <t>電子書籍やDXなど、デジタル化に関する内容は取り組めていないので、今後の課題として考えていきたい。</t>
  </si>
  <si>
    <t>「おはなしの時間」「英語でおはなし会」「影絵でおはなし会」
図書館の事業。絵本の読み聞かせをすることで、本への興味を引き出し読書活動を推進する。</t>
  </si>
  <si>
    <t>「工作教室」
図書館の事業。普段あまり手に取らないような、科学や工作の読み物への関心を促すことによって、利用促進につなげる。</t>
  </si>
  <si>
    <t>館内に子ども向けの本の展示スペースを設けており、1～2カ月に1度テーマを変えている。子どもの興味を引くようなテーマを考え、展示スペースにも装飾を行っており、さらに資料を全て面出しで展示することで、様々な本との出会いを促している。</t>
  </si>
  <si>
    <t>令和8年度に、旭市子ども読書活動推進計画（第3次）を策定予定。</t>
  </si>
  <si>
    <t>知多郡武豊町</t>
  </si>
  <si>
    <t>コンクール受賞者には大々的な表彰の場を設け、評価することで子どもたちに向けて読書の大切さや、今後の励みを伝えられている。</t>
  </si>
  <si>
    <t>コロナ渦以降、感想文などの提出が任意になったことで、応募数が激減している。</t>
  </si>
  <si>
    <t>新しい「子ども読書活動推進計画」の作成</t>
  </si>
  <si>
    <t>保育園連携サービスとして園への団体貸出「本がすきBOX」の提供（2018年から開始）</t>
  </si>
  <si>
    <t>指定管理料にて賄っている（単体で予算はつけていない）</t>
  </si>
  <si>
    <t>保育園連携サービスとして各園からの依頼を受けての「訪問おはなし会」</t>
  </si>
  <si>
    <t>・図書館による町内小学校（4校）への学級文庫用の本の貸出（各校全学年、全クラス対象、学期毎）
・館内での子供向けおはなし会（毎週木曜・土曜）</t>
  </si>
  <si>
    <t>乙部町</t>
  </si>
  <si>
    <t>羽村市</t>
  </si>
  <si>
    <t>読書活動推進の一環として、市内小中学校の新入学児童・生徒に読書手帳を配布した。
また、多くの本を読み、読書手帳を活用した12 人（小学生9 人）に対して、読書手帳表彰を令和5 年4 月23 日、11 月3 日の年2 回実施するなど、読書活動の啓発を行うことができた。</t>
  </si>
  <si>
    <t>一日司書体験
館内見学やカウンター体験などを通し、図書館の仕事を知ることで図書館や読書に興味を持っ
てもらう事業</t>
  </si>
  <si>
    <t>おはなし会の実施
幼児から小学校低学年を対象に絵本の読み聞かせ、大型紙芝居、パネルシアター、ストーリー
テリング等、ボランティアの参加を得て実施した。</t>
  </si>
  <si>
    <t>常滑市</t>
  </si>
  <si>
    <t>図書館システムの入替に伴い、WEB上での貸出延長やブックリストレイティング機能を追加した</t>
  </si>
  <si>
    <t>公民館と図書館と共催し事業を行うことで相互の利用者の交流や活動推進を図ることができた</t>
  </si>
  <si>
    <t>ブックスタート事業　乳幼児と保護者を対象に、絵本の読み聞かせや紹介を行うとともに、絵本をプレゼントする</t>
  </si>
  <si>
    <t>市費　666,000円</t>
  </si>
  <si>
    <t>亀田郡七飯町</t>
  </si>
  <si>
    <t>有田川町</t>
  </si>
  <si>
    <t>町内小学校にタブレットを導入されたことをきっかけに、積極的な電子図書サービスの広報を行いました。その結果、令和5年度の貸出冊数は令和4年度と比較して、約５倍の貸出冊数となりました。</t>
  </si>
  <si>
    <t>電子図書サービスの年齢別貸出冊数では、小学校・中学校を中心に大きく伸びていますが、それ以外の年代ではまだまだ伸びていないこと。</t>
  </si>
  <si>
    <t>こどもからこどもへの読書支援を目指す「こども司書活動」に取り組んでいます。</t>
  </si>
  <si>
    <t>小金井市</t>
  </si>
  <si>
    <t>・乳幼児向けおはなし会の開催方法を見直し、定期的な開催を試行した。
・市立小中学校で使用されているタブレットでの電子書籍活用を目指し、児童向け電子書籍の所蔵数増加に努めた。
・ＹＡコーナーの書架を修繕し、車いすでも通りやすい環境の整備、収納力向上による開架への配架数増加につなげた。
・子どもの読書活動推進に係る事業として、分室を含む市内の各図書館で「子どもと読書に関する講座」を実施した。</t>
  </si>
  <si>
    <t xml:space="preserve">・児童向け電子書籍のさらなる充実及び小中学生の電子書籍利用率の向上
</t>
  </si>
  <si>
    <t>子どもと読書に関する講座
「親子で楽しむ絵本とわらべうた」や「自ら学ぶ力を養うノート術」等、子どもの健やかな成長や図書館へ来館するきっかけづくりを目的として実施する。</t>
  </si>
  <si>
    <t xml:space="preserve"> 80,000円</t>
  </si>
  <si>
    <t>令和８年度に第５次小金井市子ども読書活動推進計画を策定予定</t>
  </si>
  <si>
    <t>白井市</t>
  </si>
  <si>
    <t>　特に学校図書館において、入学直後にオリエンテーションを行い、来室率が高まった。また、年間で貸し出し冊数が多かった児童生徒を称賛し、その後の読書意欲の向上につながった。</t>
  </si>
  <si>
    <t>　電子書籍については、昨年度まで市内各校に導入をしていたが、十分な活用がされなかったために打ち切った。今後のことも考え、どのようにすれば活用できるかを学校現場からの声も集約して考察したい。</t>
  </si>
  <si>
    <t>　必要に応じて廃棄を行い新しい図書を購入する等、学校図書館資料の整備を進めた。また、図書室等へ新聞複数紙を配備した。</t>
  </si>
  <si>
    <t>17,295,989円</t>
  </si>
  <si>
    <t>　新規図書購入費用の予算化。各校の規模に応じて予算計上している。</t>
  </si>
  <si>
    <t>　2,043,000円</t>
  </si>
  <si>
    <t>　各校の図書担当教員と読書活動推進補助教員が合同で研修を行い、図書室や授業の相互参観をしたり、情報交換をしたりして自校の実践に生かしている。</t>
  </si>
  <si>
    <t>　不読率が低減し、読書好きな児童生徒が増加するよう、現在配置している人的環境と図書の整備という物的環境の双方をさらに整えていきたい。</t>
  </si>
  <si>
    <t>東庄町</t>
  </si>
  <si>
    <t>スタンプラリー形式にし、目標を達成した人には景品を用意することで、子どもが参加しやすいようにした。</t>
  </si>
  <si>
    <t>事業についての周知</t>
  </si>
  <si>
    <t>現在策定中につき変更点なし</t>
  </si>
  <si>
    <t>子ども読書週間
読書活動の重要性や読書の楽しさを十分に知ってもらうため、イベントや掲示等によるPRを実施する。具体的には、読書スタンプラリーの実施等がある。</t>
  </si>
  <si>
    <t>15,000円</t>
  </si>
  <si>
    <t>POPコンテスト
町の中学生を対象に本のPOP作成を呼びかけ、青少年相談員とともに金賞、銀賞、を決定する。POPについては、冊子にまとめ配布する。</t>
  </si>
  <si>
    <t>505,200円</t>
  </si>
  <si>
    <t>読書推進計画を策定する</t>
  </si>
  <si>
    <t>姶良市</t>
  </si>
  <si>
    <t>おはなしだっこの会（親子へのおはなし会）
こども図書館だよりの発行、本の感想カードの広報誌掲載
子どもからのリクエスト本の受付、</t>
  </si>
  <si>
    <t>参加者増につながる広報
電子図書にかかる予算確保</t>
  </si>
  <si>
    <t>「ものがたりレシピをいただきます」事業
内容：学校や給食調理場と連携し、給食実施図書や関連図書の配本や読み聞かせを行う</t>
  </si>
  <si>
    <t>300,000円</t>
  </si>
  <si>
    <t>夏休み図書館講座（３講座）
内容：小学生を対象に夏休みの課題や自由研究に役立つ講座を実施し、学習機会の提供及び図書館利用の推進を図る。（講師は教育委員会の職員）</t>
  </si>
  <si>
    <t>10,000円</t>
  </si>
  <si>
    <t>図書館司書体験
夏の夜のこわいおはなし会、図書館お化け屋敷</t>
  </si>
  <si>
    <t>多様な子どもたちの読書機会の確保、電子書籍貸出サービス</t>
  </si>
  <si>
    <t>飛島村</t>
  </si>
  <si>
    <t>・ボランティア3グループが月に１度それぞれ読み聞かせ等のおはなし会を実施している（Ｑ６）
・年に１度アンケートを実施し、要望のあったものは積極的にいれるようにしている。（Ｑ９）
・おすすめ図書のリーフレットを何点かおいている。（Ｑ１０）</t>
  </si>
  <si>
    <t>・ボランティアグループの成り手の高齢化。（Ｑ６）</t>
  </si>
  <si>
    <t>推進計画を設置していない。</t>
  </si>
  <si>
    <t>・おはなしぷくぷく・・・乳幼児向けおはなし会
・コアラのおはなし・・・幼児・小学生向けおはなし会
・としょかんおじさんのおはなし・・・乳幼児向けおはなし会</t>
  </si>
  <si>
    <t>35,000円</t>
  </si>
  <si>
    <t>霧島市</t>
  </si>
  <si>
    <t>地元書店と連携し書店に図書館読み聞かせボランティアを派遣、図書館の紹介により、読書会やビブリオバトルを地元書店内で開催</t>
  </si>
  <si>
    <t>図書館及び地元書店での読書推進イベントについては、相互にチラシを置くなどの連携が図れるようになった。9,10については各学校が読書旬間を設け活動している。特に中学校では生徒会活動等で子供の意見を取り入れ企画されている。</t>
  </si>
  <si>
    <t>子供の視点に立った図書館運営のため、先進地の状況を学ぶ必要がある。</t>
  </si>
  <si>
    <t>現在、策定作業中のため、変更点につて回答できない。</t>
  </si>
  <si>
    <t>ブックスタート事業(保健センターが実施する7-8か月教室の際に、絵本やおすすめ本リストを贈呈している)</t>
  </si>
  <si>
    <t>397000円、全額市費</t>
  </si>
  <si>
    <t>子ども読書活動推進計画を改訂し、計画の推進を図る。</t>
  </si>
  <si>
    <t>大田区</t>
  </si>
  <si>
    <t>問６
・小学校において、１年生に対し、学校探検等において、担任や読書学習司書等が入学時の学校図書館のオリエンテーションを実施している。
問９
・読書学習司書等が図書委員会等のこどもやこどもの要望等を取り入れ、資料・環境整備を行っている。その結果、継続的にこどもが読書する機会を提供している。
問10
・毎年、小中学生向けリーフレット（図書館案内・本の紹介等）を学校に配布している。
・会計年度任用職員として、大田区立小・中学校87校に読書学習司書を配置している。読書学習司書の職務は、学校図書館の管理・運営に関すること、読書活動の推進に関すること、学習活動の支援に関することとしている。週４回の勤務となるため、日常的・継続的に教員やこどもと接することができる。読書学習司書によっては、こどもとの信頼関係を築き、いわゆる「第２保健室」として、教員以外でこどもの話をよく聞いてくれる身近な大人、相談相手になっている者もいる。</t>
  </si>
  <si>
    <t>問９
広報、普及、啓発等の取組をこどもに分かりやすく伝えることが課題であると考える。
問10
読書学習司書を区で募集、採用、配置を行っているため、急な退職等で欠員が生じた場合、一定期間不在になってしまう学校がある。</t>
  </si>
  <si>
    <t>国の五次計画を受け、現在策定中である。</t>
  </si>
  <si>
    <t xml:space="preserve">読書学習司書の配置（大田区立小・中学校87校）
</t>
  </si>
  <si>
    <t>282,813,923円（令和６年度予算）</t>
  </si>
  <si>
    <t>こども読書活動推進のための環境整備（読書活動司書業務用消耗品の確保、本の修繕用物品、ブックトラック等の購入）</t>
  </si>
  <si>
    <t>区費　3,790,160円</t>
  </si>
  <si>
    <t>鎌倉市</t>
  </si>
  <si>
    <t>今後、検討。</t>
  </si>
  <si>
    <t>学校貸出業務 　学校の授業支援や、読書支援のために市の図書館司書が選書した資料を搬送回収する。</t>
  </si>
  <si>
    <t>令和５年度　資料費350,000円　搬送費　500，000円</t>
  </si>
  <si>
    <t>市費　講師料（時間によって異なる。）</t>
  </si>
  <si>
    <t>学校司書への研修、図書館部会への研修へのオブザーバー参加。 学校図書館の蔵書構成や、学校で読み聞かせボランティアをや修理ボランティアをしている保護者への講師を行う訪問サービス。</t>
  </si>
  <si>
    <t>コロナでできなくなっていた多言語おはなし会の復活を予定。 ビブリオバトルの開催。 手話付きおはなし会の実施。 FAＢラボとの共催で、３Ｄプリンターを使ったワークショップなどを開催。</t>
  </si>
  <si>
    <t>紀美野町</t>
  </si>
  <si>
    <t>読書記録を残す「めだか文庫」を利用することで、子供たちの読書意欲を高めることができています。
また、公民館サークルによるおはなし会を定期的に開催し、子供たちが本に親しむ機会を設けることで読書活動の推進につなげています。</t>
  </si>
  <si>
    <t>おはなし会への参加者を増やしていくためには、どのような工夫をすればいいかが今後の課題です。</t>
  </si>
  <si>
    <t>めだか文庫
０歳から中学３年生までの子どもを対象に、読んだ本の題名を記録カードに記入してもらい、冊数に応じて賞状や記念品を渡したり、町の広報誌で紹介したりしています。</t>
  </si>
  <si>
    <t>おはなし会
年２回、読書週間に合わせて子どもを対象とした読み聞かせを行っています。</t>
  </si>
  <si>
    <t>本を読む楽しさを広く知ってもらうために、おはなし会開催の回数を増やしていく予定です。</t>
  </si>
  <si>
    <t>歌志内市</t>
  </si>
  <si>
    <t>就学前の読み聞かせを行ったことで、読書意欲を高めることや読書習慣の定着につながった。</t>
  </si>
  <si>
    <t>デジタル化をするにあたり、需要がどのくらいあるか。</t>
  </si>
  <si>
    <t>現時点で特に変更なし</t>
  </si>
  <si>
    <t>歌志内学園おはなし会
１年生から３年生までを対象に図書室での読み聞かせ
本の貸し出し、学期末のおはなし会を実施。</t>
  </si>
  <si>
    <t>道補助10,000</t>
  </si>
  <si>
    <t>こども園おはなし会
こども園を対象に、手あそびうた、絵本の読み聞かせを実施。</t>
  </si>
  <si>
    <t>実施内容の充実、地域連携の強化を視野に取り組みを行いたい。</t>
  </si>
  <si>
    <t>知内町</t>
  </si>
  <si>
    <t>第3次知内町子どもの読書活動推進計画のHPでの広報</t>
  </si>
  <si>
    <t>令和６年度に図書管理システムを導入し、利用者の利便性の向上を図る</t>
  </si>
  <si>
    <t>取り組みが貸出冊数の増加へ結びつかない</t>
  </si>
  <si>
    <t>クリスマスツリー点灯式の開催（点灯式に合わせ、読み聞かせや本の貸し出し等を行った</t>
  </si>
  <si>
    <t>30,000円（町費30,000円）</t>
  </si>
  <si>
    <t>かぼちゃランタンづくりの開催（ランタンづくりのイベントを通じて図書の貸し出し増につなげている</t>
  </si>
  <si>
    <t>図書室ボランティアが図書カウンターの装飾や図書室まつりなどのイベントを行っている</t>
  </si>
  <si>
    <t>図書室ボランティア活動等がさらに発展していくよう取り組みを進める</t>
  </si>
  <si>
    <t>真狩村</t>
  </si>
  <si>
    <t>学校へ移動図書室、学校へ図書教材の貸し出し</t>
  </si>
  <si>
    <t>読書アンケート</t>
  </si>
  <si>
    <t>年3回おすすめ本の紹介</t>
  </si>
  <si>
    <t>小学生が長期休暇に入る前に公民館図書室の本を運び貸し出しを行うことで、図書室まで足を運べない児童が本に触れるキッカケを作っている。1度に200冊程度貸し出され（児童90人程度）長期休暇中の読書推進に繋がっている。</t>
  </si>
  <si>
    <t>読書アンケートを行い計画を策定しているが、本当に子どもが読みたい本、好きな本を把握することが難しく、子どもたちが使いやすい図書室作りが課題。</t>
  </si>
  <si>
    <t>現在村第5期計画を策定中</t>
  </si>
  <si>
    <t>本のアルバム事業（50冊読み終えたら完成とし、完成した際に500円分の図書カード進呈）</t>
  </si>
  <si>
    <t>20000円（村費20000円）</t>
  </si>
  <si>
    <t>読書推進月間（特別展示、子ども映画上映会、読書まつり）</t>
  </si>
  <si>
    <t>110,000円（村費110,000円）</t>
  </si>
  <si>
    <t>伊仙町</t>
  </si>
  <si>
    <t>移動図書・図書かんも～れ</t>
  </si>
  <si>
    <t>ブックスタートは３．４ヶ月検診の際に絵本をプレゼントしている。
移動図書は毎月，学校と集落を回り貸出す活動をしている。</t>
  </si>
  <si>
    <t xml:space="preserve">図書かんも～れ　子どもを集めて，読み聞かせたり劇をしている。
クリスマス会　　紙しばい・パネルシアター・絵本読み聞かせ・サンタさんよりプレゼント（絵本の付録等）
</t>
  </si>
  <si>
    <t>０</t>
  </si>
  <si>
    <t>八雲町</t>
  </si>
  <si>
    <t>・点字資料、大活字資料、LLブックなどの収集強化
・学校との連携強化</t>
  </si>
  <si>
    <t>・子どもが企画運営にかかわった事業の実施など、子どっもたち自身が主体となった読書活動の推進について検討を行う必要がある
・家庭での読書活動への働きかけがあまりできていない</t>
  </si>
  <si>
    <t>・GIGAスクール構想に伴うデジタルと紙の活用を両立させる情報収集能力の育成・読書バリアフリー法の施行に伴う、すべての人が利用しやすい環境整備の推進</t>
  </si>
  <si>
    <t>図書館フェスティバル
・大人向け、子供向け、家族向けなどの講演会やショー、イベントを実施し、来館きっかけを作る。
・令和5年度はバルーンアートショーやバスボムづくり、人形劇公演、えいが会などを子ども向きに実施</t>
  </si>
  <si>
    <t>町費　約150,000円（謝金　70,000円、講演料50,000円、上映権付映画DVD購入　15,000円、材料費　5,000円　ほか）</t>
  </si>
  <si>
    <t>図書館おみくじ
・大吉～大凶までのおみくじの項目とラッキーブックをのせたおみくじを図書館来館ごとに１回引けるようにしている。これ目当てにというほどではないものの、ちょっとした楽しみとすることで、来館のきっかけにしてもらっている。</t>
  </si>
  <si>
    <t>日々のこつこつとした活動だけではなく、大型イベントの開催や予算を必要とする取り組みについても積極的に検討し、子供たちに楽しんでもらえる活動を増やしていく。</t>
  </si>
  <si>
    <t>新宿区</t>
  </si>
  <si>
    <t>電子書籍貸出サービス導入の検討</t>
  </si>
  <si>
    <t>複数の言語で書かれた絵本等の収集を行っているほか、外国語での読み聞かせを実施し、多様な子どもたちの読書機械の確保に努めた。</t>
  </si>
  <si>
    <t>①国の方針（「不読率の低減」・「多様な子どもたちの読書機会の確保」・「デジタル社会に対応した読書環境の整備」・「子どもの視点に立った読書活動の推進」）に係る取組みの推進
②成長（発達）段階に合わせた取組みの推進</t>
  </si>
  <si>
    <t>以下の４つの視点を踏まえた取組みの推進「不読率の低減」・「多様な子どもたちの読書機会の確保」・「デジタル社会に対応した読書環境の整備」・「子どもの視点に立った読書活動の推進」</t>
  </si>
  <si>
    <t>事業名：学校・幼稚園・保育園・児童館等への配本車による団体貸出
内容：学校に対し学習支援配本や朝読書セットなどを貸し出すほか、幼稚園等に団体貸出を行う。</t>
  </si>
  <si>
    <t>9,967,299円（補助金等なし）</t>
  </si>
  <si>
    <t>事業名：推薦図書リストの作成
内容：推薦図書リストを作成し、学校等に送付する。</t>
  </si>
  <si>
    <t>563,750円（補助金等なし）</t>
  </si>
  <si>
    <t>事業名：病院配本サービス
内容：区内の病院に入院している子どもたちへ配本する。</t>
  </si>
  <si>
    <t>電子書籍貸出サービスの導入（令和７年１月開始予定）</t>
  </si>
  <si>
    <t>津和野町</t>
  </si>
  <si>
    <t>毎年、町内小学生を対象とした選書会を行い、子ども自身がじっくりと本に向かい合い、選書する時間を設け、本への興味関心を高めている。</t>
  </si>
  <si>
    <t>マンパワーの不足</t>
  </si>
  <si>
    <t>未策定</t>
  </si>
  <si>
    <t>子ども選書会
内容：新刊書数百冊を学校で展示し、児童の投票により人気の高かった本を購入、貸し出しを　
行う</t>
  </si>
  <si>
    <t>町費500,000円</t>
  </si>
  <si>
    <t>子どものつどい
内容：外部人形劇団による人形劇公演</t>
  </si>
  <si>
    <t>140,000円</t>
  </si>
  <si>
    <t>子ども読書フェスティバルの開催（R6　単年事業）</t>
  </si>
  <si>
    <t>中標津町</t>
  </si>
  <si>
    <t>子どもの読み聞かせボランティア活動の受け入れ</t>
  </si>
  <si>
    <t>読み聞かせ…SNS等を活用した周知
アクセシブルな書籍…地域ボランティアとの協力（布絵本作成）
読み聞かせボランティア…体験イベントを実施</t>
  </si>
  <si>
    <t>読み聞かせ…参加者数の低迷
ブックスタート…対象者数の減少
ブックトーク・ブックフェスティバル・選書代行…学級数・児童生徒数の減少</t>
  </si>
  <si>
    <t>令和7年度に計画見直し予定</t>
  </si>
  <si>
    <t>「ブックスタート事業」…７・８か月児親子対象のブックスタート</t>
  </si>
  <si>
    <t>町費561,000円</t>
  </si>
  <si>
    <t>「ブックトーク事業」…児童・生徒対象のブックトーク</t>
  </si>
  <si>
    <t>「みんなのおはなし会」…読み手募集型の読み聞かせ。子どもも読み手として参加可能であるため、ボランティア活動のきっかけとなっている。</t>
  </si>
  <si>
    <t>現事業の開催回数増加を図る。</t>
  </si>
  <si>
    <t>豊島区</t>
  </si>
  <si>
    <t>子どもの読書に関する講習会：子どもに関わるおとなが、子どもの読書環境をより豊かにできるよう、絵本等に関わる講師から絵本などの持つ力を学ぶ。</t>
  </si>
  <si>
    <t>区費54,800円</t>
  </si>
  <si>
    <t>読み聞かせ、わらべうた等読み聞かせに必要なスキルの向上のため、読み聞かせボランティアを育成する講習会を開催。</t>
  </si>
  <si>
    <t>別府市</t>
  </si>
  <si>
    <t>ブックスタート事業では、就学前の読書に触れる機会を設けるのはもちろん、図書館の案内も同時に配布することで大人の読書機会も増やしていこうとしている。また、別府市が外国にルーツを持つ方が多い市でもあるので、多言語の絵本であったり、やさしい日本語を使った案内をしたりしている。</t>
  </si>
  <si>
    <t>大人のほとんどが「子どもへの読み聞かせ」「子どもが読書すること」が大切だと考えているが、「図書館に読みたい本がない」「図書館の利便性がよくない」などの理由から、読みたい本と出会えていない。その結果、おとなが本を読まない、読めていない現状につながり、各取り組みが浸透しにくい現状がある。</t>
  </si>
  <si>
    <t>・別府市ならではの読書環境の整備　・幼少期からの読書習慣の形成　・大人の意識改革</t>
  </si>
  <si>
    <t>子どもの読書活動応援ボランティア研修会
＜内容＞別府市内で活動する子どもの読書活動推進に関係する団体・グループが相互に連携を図りながらお互いに学び合い、全ての子どもに生きる力を育む本当の出会いの機会を与えることで、子どもたちの健やかな成長に資することを目的として研修会を開催している。</t>
  </si>
  <si>
    <t>市費32000円</t>
  </si>
  <si>
    <t>ブックスタート事業
＜内容＞子どもたちが自発的に本を読みたくなる環境を整え、幼少期の読書習慣の形成を図る。</t>
  </si>
  <si>
    <t>市費490000円</t>
  </si>
  <si>
    <t>令和7年度末に新図書館が完成予定</t>
  </si>
  <si>
    <t>前述の取り組みを継続して行なっていく</t>
  </si>
  <si>
    <t>刈谷市</t>
  </si>
  <si>
    <t>（図書館）8以外の取組については、継続して実施しているため、利用者の認知度が上がっている。
（学校教育課）学校図書館においては、子どもの考えを取り入れることで、教職員では気付くことができないような改善点に気付くことができる。
（子ども課）保育中に貸出絵本を借りる時間を確保し、家庭で親子で絵本を読む機会を奨励してきた結果、保護者も絵本の読み聞かせに対して興味関心を持ってくれた人が増えた。
（子育て支援課）絵本を通した子どもと保護者のふれあいのきっかけづくりを提供している。</t>
  </si>
  <si>
    <t>（図書館）8の事業の継続と、新たな事業の実施。
（学校教育課）特になし
（子ども課）子どもが家庭に絵本を持って帰っても、読まずに返却する家庭もあり、保護者へ読み聞かせの大切さを感じていただく働きかけが課題である。</t>
  </si>
  <si>
    <t>（図書館）おはなし会
（学校教育課）読書推進事業　学校司書の配置、読書感想文集の作成
（子ども課）なし
（子育て支援課）「ブックスタート事業」4か月児健康診査時に絵本の読み聞かせ・配布等を実施する。</t>
  </si>
  <si>
    <t>（図書館）0円 /（学校教育課）市費8,442,000円/（子ども課）0円/（子育て支援課）市費988,000円</t>
  </si>
  <si>
    <t>（図書館）館内での参加型イベント（七夕やクリスマスの飾りつけ、キャラクター探し、一日司書体験等）</t>
  </si>
  <si>
    <t>（図書館）0円</t>
  </si>
  <si>
    <t>（図書館）なし
（学校教育課）特になし
（子ども課）各園によってさまざまな取り組みがあるが、保護者・地域ボランティアによる読み聞かせの活動を行っている。</t>
  </si>
  <si>
    <t>（図書館）令和６年９月から電子図書館で学校連携を行う予定。/（子ども課）検討中</t>
  </si>
  <si>
    <t>占冠村</t>
  </si>
  <si>
    <t>道立電子図書館の利用促進</t>
  </si>
  <si>
    <t>読み聞かせ会を企画しても参加者が集まらない</t>
  </si>
  <si>
    <t>北海道日本ハムファイターズの「本を読んでファイターズを応援しよう」キャンペーンに参加</t>
  </si>
  <si>
    <t>豊明市</t>
  </si>
  <si>
    <t>おはなし会を年間行事だけでなく、定例外行事として実施。春・夏・秋・冬（クリスマス）の季節ごとに実施し、参加者を集めた。</t>
  </si>
  <si>
    <t>チラシや広報等によりPRをするが参加者が集まらない時もある。</t>
  </si>
  <si>
    <t>おはなし会（年間行事）　乳幼児から小学生向けのおはなし会を実施。</t>
  </si>
  <si>
    <t>子ども読書活動推進計画を更新し策定する（令和7年度末に完成予定）計画の取り組みに沿って目指して行く。</t>
  </si>
  <si>
    <t>香美市</t>
  </si>
  <si>
    <t>子どもの意見を聴取し、できる限り希望に沿うよう書籍の充実等をはかった。</t>
  </si>
  <si>
    <t>資料費には限りがあり、子どもが読みたい本と子ども当人ではなく他者が学習上必要と思われ読んで欲しいと望む資料に隔たりがあるので、今後はそのすり合わせが必要である。</t>
  </si>
  <si>
    <t>当市は令和2～6年度の計画を策定しており、国の第五次以前の計画なので当市に国の五次は反映していない。</t>
  </si>
  <si>
    <t>子ども司書養成講座　「図書館や本のことを学び、家族や友達、地域の人に読書の楽しさや大切さを伝える読書リーダー」の育成事業</t>
  </si>
  <si>
    <t>市費50,000円だが、図書館費ではなくバス代行運転委託料は管財課が市役所全体分をまとめて計上している。</t>
  </si>
  <si>
    <t>学校による図書館の施設見学会　図書館を見学し、自分の知りたいことを調べたり、自分の考えを広げたりすることに役立つことに気づくための見学会</t>
  </si>
  <si>
    <t>令和7年度以降に策定する子ども読書活動推進計画は子どもに分かる書き方もする。</t>
  </si>
  <si>
    <t>厚岸町</t>
  </si>
  <si>
    <t>電子書籍（資料）等の予算確保</t>
  </si>
  <si>
    <t>児童文学講演会：絵本作家を招いて、親子で楽しめる講演やワークショップなどを開催する。</t>
  </si>
  <si>
    <t>町費：206,500円</t>
  </si>
  <si>
    <t>登別市</t>
  </si>
  <si>
    <t>GIGAスクール構想によるPCと電子図書館との連携</t>
  </si>
  <si>
    <t>「読書バリアフリー法」「デジタル社会の実現にむけた重点計画」 「GIGAスクール構想」「学校教育の情報化の推進」 「学校教育情報化推進計画への対応」</t>
  </si>
  <si>
    <t>台東区</t>
  </si>
  <si>
    <t>コロナ渦であったが、読み聞かせについては、ZOOMによる読み聞かせ講座を開催する等読書活動の継続できるよう工夫した。</t>
  </si>
  <si>
    <t>今後、電子書籍を導入予定のため、デジタル社会に対応した読書環境の整備する。</t>
  </si>
  <si>
    <t>当区の第５期計画は今年度策定中である。</t>
  </si>
  <si>
    <t>あかちゃんえほんタイム
内容①　あかちゃんと親が本を通して楽しいひと時を持つことの具体的なきっかけづくりを応援する。</t>
  </si>
  <si>
    <t>区費　441,000円</t>
  </si>
  <si>
    <t>人形劇・影絵劇の開催（各館で実施）
内容②　本を題材とした人形劇や影絵劇を鑑賞することによって、読書への関心のきっかけとなる。</t>
  </si>
  <si>
    <t>区費　665,000円</t>
  </si>
  <si>
    <t>主だったものはなし</t>
  </si>
  <si>
    <t>第５期計画の中で検討を行っていく</t>
  </si>
  <si>
    <t>八街市</t>
  </si>
  <si>
    <t xml:space="preserve">【課題】
6については少子化の影響か参加者の減少がみられる。
7についてはPR不足によるものなのか、利用はすくない。
8については予算不足により子ども～ティーンズ向けコンテンツの整備が遅れている。
9については現在は図書館発の事業に対してジュニア司書が活動を行っているが、将来的にはジュニア司書発の事業活動が望まれる。
10については概ね課題はない
</t>
  </si>
  <si>
    <t>平成30年に策定した「八街市子どもの読書推進計画」では明記されていなかった国の第五次計画の４つの基本方針のうち、1.不読率の低減、3.デジタル社会に対応した読書環境の整備について令和6年に策定した「第２次八街市子どもの読書推進計画」で盛り込んだ。 ・不読率の低減については計画終了年度までの目標値として設定。 ・デジタル社会に対応した読書環境の整備については電子図書館の充実として計画に盛り込んだ。</t>
  </si>
  <si>
    <t>子ども科学講座　小学校３年生から６年生を対象に学校の授業とは違った視点から科学に関する講座を開催する。</t>
  </si>
  <si>
    <t>市費　30,000円</t>
  </si>
  <si>
    <t>今後の取組については当館の特色であるジュニア司書およびジュニア司書マイスターを活用した読書活動推進を更に推し進めたい。</t>
  </si>
  <si>
    <t>府中市</t>
  </si>
  <si>
    <t xml:space="preserve">６　学校司書から説明をしてもらうことで、学校図書館を利用しやすくなっている。
６  府中市立図書館では、継続的におはなし会を実施しており、平成２９年度と令和５年度の府中　市の不読率を比較すると、小学生と中学生で改善傾向がみられた。
７と８　令和４年度より、府中市立図書館で電子書籍サービスを開始した。
７　外国語（外国）の本の紹介を、期間を決めて行うことで、外国語を母語とする子供の読書や、子供たちの異文化理解等につながっている。
８　市立図書館担当課と学校が連携して現在進めている。
９　３年に一度、児童・生徒や保護者等を対象として子ども読書に関連するアンケートを実施し、子どもの意見徴収を行っている。
10　各学校では、おすすめ本のコーナーを作ったり、ビブリオバトルを開催したりするなど、子供が読書に親しめるような広報、啓発を行っている。
10　夏休み前の家庭学習のリーフレットに読書をすすめる内容を記載している。
</t>
  </si>
  <si>
    <t>国の五次計画の基本的方針「デジタル社会に対応した読書環境の整備」を受けて、令和６年に策定した「第５期府中市子ども読書活動推進計画」において、新たに施策４「ＩＣＴの活用と情報リテラシー向上への支援」を設定 。学校図書館の学習・情報センター機能を生かした子供たちの情報リテラシーの育成 。タブレット端末で利用できるデジタル百科事典やデジタル教科書等のデジタルコンテンツの充実 。電子図書等の利用の促進や子ども達の情報リテラシー向上のための支援。</t>
  </si>
  <si>
    <t>・子どもの読書に関わる人材育成　学校図書館担当者連絡会の開催（年3回）</t>
  </si>
  <si>
    <t>・市費　26,000円</t>
  </si>
  <si>
    <t>・市内おはなしボランティアの育成を目的とした講座の開催。内容は、初心者向けの読み聞かせの講座と、図書館おはなしボランティア向けのスキルアップのための講座の開催。</t>
  </si>
  <si>
    <t>・市費　247,400円</t>
  </si>
  <si>
    <t>府中市立図書館では、ブックスタートの代わりに３・４か月健診時に子どもの図書カードの作成と、絵本の読み聞かせを行う「赤ちゃん絵本文庫」を実施し、長期的な図書館利用につなげている。</t>
  </si>
  <si>
    <t>府中市立図書館の「ふちゅう電子図書館」と学校の連携を進める予定。</t>
  </si>
  <si>
    <t>蟹江町</t>
  </si>
  <si>
    <t>図書館システムでのWEB予約</t>
  </si>
  <si>
    <t>町広報、HPや保育所・保健センターなどの施設へのチラシ配布などでの啓発活動</t>
  </si>
  <si>
    <t>６.①おはなしの会（読み聞かせ）
　　 おはなしのじかん毎月第１・５土曜日及び第３水曜日に開催（７回）
 　②映画会
　　 偶数月の第３土曜日（５回）、夏休み（１回）開催
     ③わらべうた講座
    　 ８月（１回）開催
     ④人形劇鑑賞
   　  ５月（１回）開催
     ※空調設備改修工事に伴い９月１日から年度末まで図書館を閉館したため、開催回数、参加人数が少なかった。
７.点字資料、大活字本の整備・提供
　 資料の購入は毎年行っている
８.図書館システムでのWEB予約
　 インターネットの予約が増加したので、児童本の貸出点数は増加した
９.蔵書していない本などのリクエスト（購入）
　 ９月１日から年度末まで閉館したため購入数は減少した。
10.町広報、HPや保育所・保健センターなどの施設へのチラシ配布などでの啓発活動
　  ９月１日から年度末まで閉館したためお知らせ内容が減少した。</t>
  </si>
  <si>
    <t>６.①おはなしのじかん（読み聞かせ）
　 　開催回数・ボランティア登録の拡大
　 ②映画会、わらべうた、人形劇
　　 開催回数の拡大、広報活動の検討
10.町広報、HPや保育所・保健センターなどの施設へのチラシ配布などでの啓発活動
　 広報活動の更なる充実</t>
  </si>
  <si>
    <t>・参加しやすい「おはなし会」の開催、読み聞かせボランティアの募集や来館のきっかけとなる子ども向けの映画会の開催を増やしていく。・特集やテーマ展示を行い、より幅の広い分野の本と出会えるきっかけを作っていく。・teensコーナーが盛況であるため、視聴を充実していく。</t>
  </si>
  <si>
    <t>半田市</t>
  </si>
  <si>
    <t>８．市区町村立図書館のDX化
・図書館ホームページからのインターネット予約（貸出・予約資料に限る）に追加し、在架予約、シリーズ予約機能を追加
・半田市内在住者に加え、半田市内在勤・在学者への電子書籍貸出を始める
・インターネットサービス登録について、WEBからも手続き可能とする
・学校タブレットを用いて電子書籍を読めるよう、市内小中学生にＩＤ及びパスワードを配布
・スマホ貸出券を始める
・市内幼稚園・保育園・こども園等で電子書籍が活用できるようＩＤ及びパスワードを配布
・インターネットサービスに読書通帳機能を追加する</t>
  </si>
  <si>
    <t>８．市区町村立図書館のDX化
オンラインによる貸出登録申請など、非来館型サービスの拡大を図る必要がある</t>
  </si>
  <si>
    <t>検討中（令和８年度改定予定）</t>
  </si>
  <si>
    <t>読書通帳の配布
読書を習慣づける取組として、読書通帳（読書した本を記録する冊子）を作成し、市内の全小学生に配付する</t>
  </si>
  <si>
    <t>読書通帳印刷製本費（市費）：261,250円</t>
  </si>
  <si>
    <t>半田市新美南吉読書感想画コンクール
新美南吉（半田市出身）の作品に親しむきっかけとして、新美南吉読書感想画コンクールへの応募を働きかける</t>
  </si>
  <si>
    <t>入選者等商品、消耗品費（市費）41,000円</t>
  </si>
  <si>
    <t xml:space="preserve">＜学校支援メニュー＞として学校と図書館が連携し、次のような取組を行っています。
・調べ学習お届け便
　調べ学習に必要な図書や、季節・イベントに応じた図書を、希望にあわせて選書し、配送・回収を行う
・巡回文庫
　年齢や学年に応じた児童書や絵本を専用の箱に入れ、学校等の間で巡回する
・小学１年生への貸出券作成
　市内小学１年生の希望者に対し、市立図書館の貸出券を発行、学校を通じて配布する
</t>
  </si>
  <si>
    <t>中高校生への読書推進のため、SNSなどを活用した読書の魅力の伝え方を研究する</t>
  </si>
  <si>
    <t>文京区</t>
  </si>
  <si>
    <t>「文京区子ども読書活動推進計画」を策定して課題に取り組んでいる。</t>
  </si>
  <si>
    <t>１０代、中学生、高校生の不読率。</t>
  </si>
  <si>
    <t>現在策定中。</t>
  </si>
  <si>
    <t>ブックスタート及びフォローアップとしての図書館デビュー事業</t>
  </si>
  <si>
    <t>6,429,000円</t>
  </si>
  <si>
    <t>高浜市</t>
  </si>
  <si>
    <t>不読率低減のため、乳幼児期からの読み聞かせに力を入れている。
（おはなし会の開催・健診事業と連携し、図書スペースでの講話、待機スペースでの利用・乳幼児向けのテーマパック「ゆりかごパック」を作成し、絵本選びに不慣れな親のために本選びのハードルを下げる取り組み等。）</t>
  </si>
  <si>
    <t>・中高生と本を結びつけることの難しさ。
・デジタル社会に対応した読書環境整備の不足。
・子どもの視点の取入れができていない点。</t>
  </si>
  <si>
    <t>「児童センターや幼稚園・保育園への出張おはなし会や図書館見学の受け入れ」
施設の要望に応じて、図書館スタッフの派遣や見学等の受け入れ。</t>
  </si>
  <si>
    <t>「なに？なに？発見隊バッグの貸し出し、発見隊教室の開催」
自主的な調べ学習の取り組み推進のため、テーマパックの作成や体験して学べる教室の実施。
「カードゲームでSDGｓを知ろう！」
遊び(カードゲーム)を通じて、SDGｓを疑似体験するイベント。ファシリテーターを招いて、子どもから大人まで年齢関係なく一緒に遊んで学ぶことができた。</t>
  </si>
  <si>
    <t>95,000円</t>
  </si>
  <si>
    <t>市の保健・福祉部署が配置されている建物内に図書・情報コーナー「としょぴあ」を設置することで、保健・福祉事業と連携しながら図書事業を行った。
本館では子どもも楽しめる展覧会とその内容に合わせた図書の紹介やワークショップを実施。</t>
  </si>
  <si>
    <t>子どもと保護者に向けた読書のきっかけづくりを継続する。</t>
  </si>
  <si>
    <t>調布市</t>
  </si>
  <si>
    <t>・英語の利用案内を作成
・点字・録音図書、大活字本の購入
・中高生世代を対象としたウェブアンケート調査及び意見交換会の実施</t>
  </si>
  <si>
    <t>・電子図書の導入
・イベント企画時からの子どもの参画の拡充
・中高生世代対象サービスの充実</t>
  </si>
  <si>
    <t>子どもの本に親しむ会</t>
  </si>
  <si>
    <t>市費69,125円</t>
  </si>
  <si>
    <t>・質の高い本を蔵書として提供できるよう、収集方針及び選書基準に基づいた選書の流れが確立している
・図書館専任職員（会計年度任用職員）を雇用し、そのうち７名を児童サービス係へ配置している</t>
  </si>
  <si>
    <t>第４次調布市子ども読書活動推進計画に基づき、施策立案を行い、子どもの読書活動を推進していく</t>
  </si>
  <si>
    <t>釧路市</t>
  </si>
  <si>
    <t>児童向け利用案内では、見ただけで図書館の使い方が分かる構成を意識して作成。シンポジウム等では地元出身の絵本作家の招聘や絵本の販売会を行う等の工夫を行っている。PTA連合会等との連携では、各団体の発行誌において全市一斉読書週間や図書整備等のボランティアへの参加募集を掲載いただき、全市的な周知を行っている。</t>
  </si>
  <si>
    <t>学校・家庭・地域との連携強化はもちろんのこと、すべての取り組みで人材の確保が大きな課題となっている。</t>
  </si>
  <si>
    <t>電子資料の導入検討や情報共有、読書活動や読書環境に課題がある子どもたちへの支援等を追加・拡充</t>
  </si>
  <si>
    <t>学校ブックフェスティバル開催支援事業及び読書活動サポートセット貸出事業
学校での読書活動支援を目的に実施。各学年の発達段階に合わせて選書した市図書館の本を学校へ持ち込み、家読や朝読書等に活用していただいている。</t>
  </si>
  <si>
    <t>いずれも0円</t>
  </si>
  <si>
    <t>読書定着支援事業及び釧路市中央図書館職員派遣指導事業
読書環境の整備・充実を目的に実施。職員派遣指導事業では市内の全中学校に市図書館職員を派遣し、図書委員や図書担当教員に対し配架やディスプレイ、修繕等について指導を行っている。</t>
  </si>
  <si>
    <t>読書定着支援事業：300,000円　　釧路市中央図書館職員派遣指導事業：0円</t>
  </si>
  <si>
    <t>全市的に読書習慣形成の機運を高めることを目的とした全国的な読書週間に合わせた全市一斉読書週間の設定、中学校での読書環境整備・充実を目的とした市内全中学校への市図書館職員派遣指導事業。</t>
  </si>
  <si>
    <t>1歳未満の子とその保護者を対象に「子ども読書デビュープロジェクト」を実施予定。また、ひとりでも多くの子どもたちに本を手に取ってもらえるように、既存事業を引き続き実施していく。</t>
  </si>
  <si>
    <t>北斗市</t>
  </si>
  <si>
    <t>インターネット予約サービスの提供</t>
  </si>
  <si>
    <t>読書通帳を活用した読書活動の推進
決められた期間に一定の冊数を読了し、通帳に記帳した小中学生に対し、記念品を配布する「読書マラソン」などを実施している。</t>
  </si>
  <si>
    <t>童話のつどい
市内の読み聞かせサークルが出演し、絵本の読み聞かせ、パネルシアター、劇、マジックショーなどを実施している。毎年、クリスマス時期に実施。</t>
  </si>
  <si>
    <t>読書マラソン（春・秋の２回実施）
決められた期間に一定の冊数を読了した小中学生に対し、記念品を配布する。</t>
  </si>
  <si>
    <t>市費207,000円</t>
  </si>
  <si>
    <t>学校図書館と市立図書館のシステム連動を検討課題としている</t>
  </si>
  <si>
    <t>豊田市</t>
  </si>
  <si>
    <t>・０歳～年齢に応じた絵本講座や読書イベント、調べ学習応援講座を実施。
・「どくしょノート」を小学校１年生と配慮が必要な子どもたちに配付し、家庭読書環境の促進を図った。
・多言語図書の活用についての研修と、ブックフェアの実施。
・外国人児童生徒向けの洋書の団体貸出を希望する学校に対して実施。
・こども図書室での、レファレンスと読書相談の実施。
・フリーWi-Fiを全館で利用できるように整備。学習用タブレットについては自動接続できるようにした。
・大学の教授や市の関係各課、図書館職員で、子ども読書活動推進ワーキンググループを実施し、事業を計画、実践、評価をし、進めている。</t>
  </si>
  <si>
    <t>家庭や、園・学校によって、子ども読書推進の取組に差があることが分かったが、取組を拡充していくための、マンパワーと予算が足りない。</t>
  </si>
  <si>
    <t>豊田市学校図書館活用の手引を作成し、全市で活用できるようにした。学校図書館整備計画をもとに、学校図書館整備を進めている。電子図書館の整備を促進。小中学生を対象とした文芸部の活動や、高校生ボランティアスクールの受入れを通して、子どもが図書館運営に関わる機会を創出。</t>
  </si>
  <si>
    <t>ブックスタート
　3・4か月児健康診査の際に、赤ちゃんとその保護者に、絵本の読み聞かせと絵本１冊をプレゼントしている。</t>
  </si>
  <si>
    <t>1,060,000円</t>
  </si>
  <si>
    <t>地域や学校の図書館を使った調べる・伝える学習コンクール
　学校図書館や公共図書館を使って調べまとめた作品、授業で取り組んだ作品を募集</t>
  </si>
  <si>
    <t>340,000円</t>
  </si>
  <si>
    <t>・探究的な学習を進めるために、調べる伝える学習コンクールを実施。
　（応募総数5397作品、参加学校数65校、全国コンクールで「図書館を使った調べる学習活動賞」を受賞）
・小中学校向けに出前授業の実施。（194時間　5271人参加）
・探究的な学習のきっかけを作る講座を実施。
・小中学校や放課後児童クラブに中央図書館の本を団体貸出。
・ティーンズ世代を対象としたビブリオスピーチ動画募集や、POPフェスタを実施。</t>
  </si>
  <si>
    <t>図書館を使った授業を推進するための支援（出前授業や団体貸出）の充実。学校図書館司書や教員向けの研修を実施（授業の仕方　整備の進め方）。電子図書館の利用促進のための広報活動。ブックスタートの実施方法の見直し。需要のある言語の絵本・児童書の資料の充実。子ども読書活動について子どもが主体となって考える機会の創出。</t>
  </si>
  <si>
    <t>階上町</t>
  </si>
  <si>
    <t>就学前の子どもの読書活動推進については、ブックスタートを実施し、町内ボランティアによる読み聞かせを行った。1年間で計44組の親子にブックスタートパックを配布した。</t>
  </si>
  <si>
    <t xml:space="preserve">なし
</t>
  </si>
  <si>
    <t>事業名：ブックスタートの実施
内容：乳児健診の機会を利用して、絵本の読み聞かせを行うとともに、絵本1冊、アドバイス集、町内図書館利用案内の資料等（「ブックスタートパック」という）の配布を行った。</t>
  </si>
  <si>
    <t>51,573円（全額町費）</t>
  </si>
  <si>
    <t>ボランティアにより読み聞かせを実施していること。</t>
  </si>
  <si>
    <t>ブックスタート事業を継続して実施する予定である。</t>
  </si>
  <si>
    <t>市原市</t>
  </si>
  <si>
    <t>電子書籍を導入し子どもたちが興味を示す本を選定。また、市内の小中学生一人１台の端末が配布されており市内の全児童生徒にID等を割り振りいつでも読める状態にしている。予約される本もあり一定の利用はされている。</t>
  </si>
  <si>
    <t>電子書籍の利用の拡大及び推進のためにさらに広報等を検討し読書活動をすすめ、誰でもいつでも平等に読書に触れる機会ができるようにする必要がある。</t>
  </si>
  <si>
    <t xml:space="preserve">子どもと読書講座
子どもたちが本や図書館に親しむ機会を提供するために講座を開催。（令和５年度は科学実験の講座を開催）
</t>
  </si>
  <si>
    <t>市予算　３０，０００円</t>
  </si>
  <si>
    <t>いつでも、誰でも平等に読書の環境が提供できるように、読書施設が遠く子どもたちが自身で行くには遠い地域の、学校に協力してもらい、予約した本を学校で受取、返却ができるようにしている。</t>
  </si>
  <si>
    <t>さらに学校との連携を行い、読書活動に互いに協力していきたい。</t>
  </si>
  <si>
    <t>江戸川区</t>
  </si>
  <si>
    <t>9： 子どもが計画段階から関われるような事業が全くないため、どうしても「大人が考える子どもが喜びそうなこと」という方向になってしまう。もっと子どもの意見を取り入れていける仕組みを構築したい。</t>
  </si>
  <si>
    <t>・多様化するメディアの情報を幅広く、より積極的に収集すること。 ・地域の施設、団体と連携して、地域に読書機会を届ける手段を増やすこと。 ・子どもが主体となった活動の推進や担い手の育成をすること ・学校図書館と公共図書館での団体貸出サービスなどの見直しをすること。</t>
  </si>
  <si>
    <t>児童書目録「よんでみましょう」の作成および配布
1年間で発行された新刊児童書の中から子ども達に読んでほしい書籍を紹介するパンフレットを作成する。図書館や小学校、幼稚園等で配布している。</t>
  </si>
  <si>
    <t>乳児向け資料目録「だっこDEぶっく」の作成および配布
乳児への読み聞かせに適した絵本のパンフレットを作成する。区内の児童施設に協力してもらい、新生児の保護者に配布し、図書館に馴染みのない保護者にも絵本を手に取ってもらえるようにしている。</t>
  </si>
  <si>
    <t>毎年、調べる学習コンクールに参加、地域コンクールを開催している。
主に図書館の書籍類を使って、調査、研究することで、子ども達が本と触れ合う機会を設けている。</t>
  </si>
  <si>
    <t>中津市</t>
  </si>
  <si>
    <t>６，日曜日おはなし会の実施により、平日の利用者以外の参加の促進
７，点字本の寄贈受入れによる資料の充実
８，図書カード、イベント申し込みのネット申請による利便性の向上
９、学校教育担当部署を通じて、子どもの読書の実態や意識、要望を、電子フォームを利用したアンケートにより、知ることができた。
１０，イベント告知やおすすめ本リスト配布等で読書の普及向上</t>
  </si>
  <si>
    <t>６，図書館利用者以外（興味、関心がない方）への有効なアプローチ方法
７，資料点数が多くないこと。潜在的利用者への広報
８，ネット弱者への平等性
９、子ども主体の取り組みへのアプローチについて
１０、より多くの人の目にとめてもらうための工夫が必要</t>
  </si>
  <si>
    <t>①障がいのある子どもの読書活動の推進　→　’「障がいのある」を「多様な」に修正、②インターネットの活用　→　デジタル社会に対応した読書活動の整備</t>
  </si>
  <si>
    <t xml:space="preserve">赤ちゃん絵本の読みきかせ事業（ブックスタート）
</t>
  </si>
  <si>
    <t>市費９８８千円</t>
  </si>
  <si>
    <t>移転３０周年記念講演会（長谷川義史氏による講演とワークショップ）</t>
  </si>
  <si>
    <t>７６２千円（うち市費６２千円）</t>
  </si>
  <si>
    <t>第３次中津市子ども読書活動推実施計画に沿った取り組みをすすめる。</t>
  </si>
  <si>
    <t>大田市</t>
  </si>
  <si>
    <t>図書館見学の受入、親子読書アドバイザーの派遣など</t>
  </si>
  <si>
    <t>図書館見学の際に利用者カードの作成を薦めている。</t>
  </si>
  <si>
    <t>市立図書館での各種取組と、学校教育課などの関係部署の取組等についての情報共有、連携が不足しているように感じる。コロナ禍により、読書推進ボランティアの活動が停滞気味となっている。</t>
  </si>
  <si>
    <t>なし（大田市子ども読書活動推進計画（第３次）は令和３年３月策定のため）</t>
  </si>
  <si>
    <t>親子読書アドバイザー派遣事業（希望に応じて親子読書アドバイザー（図書館司書）を各種施設等に派遣し、親子読書についての指導等を行う）</t>
  </si>
  <si>
    <t>おはなし会、ストーリーテリング（読書活動推進ボランティアと協力して、図書館でおはなし会、ストーリーテリングを実施）</t>
  </si>
  <si>
    <t>「ほんのびょういん」事業（学校教育課事業）として本の補修物品を支給し、子どもたちが本を丁寧に取り扱うこと、その心情を育てることを目指している。</t>
  </si>
  <si>
    <t>現在の取組を継続するとともに、特に図書館事業の周知の強化に努める。</t>
  </si>
  <si>
    <t>西尾市</t>
  </si>
  <si>
    <t xml:space="preserve">・大きなイベントがあるごとに電子図書館利用講座を開催した。
・小中学生を対象に選書体験会を実施した。選書後に推し本の発表とポップ作成をしたことで、同年代の他の利用者の反響があった。
</t>
  </si>
  <si>
    <t xml:space="preserve">・西尾っ子読書フェスティバル：4/23のあたりで子ども向けのイベントを多数実施（人形劇・おはなし会・科学あそび・図書館バッグ作りなど）
</t>
  </si>
  <si>
    <t>１３５９００円　市費</t>
  </si>
  <si>
    <t xml:space="preserve">・ブックスタート事業：赤ちゃんと保護者を対象に、絵本の読み聞かせを通したふれあいの大切さを伝え、親子の心と言葉のコミュニケーションをサポートする事業で、４か月児健診時に絵本のプレゼントとともに実施している。
</t>
  </si>
  <si>
    <t>729100円　市費</t>
  </si>
  <si>
    <t>特になく、現在の各事業を継続する。</t>
  </si>
  <si>
    <t>南足柄市</t>
  </si>
  <si>
    <t>電子図書館導入予定</t>
  </si>
  <si>
    <t>おはなしボランティア養成講座
おはなし会等での読み聞かせを実施するボランティアを養成するための講座。</t>
  </si>
  <si>
    <t>29,000円　市費29,000円</t>
  </si>
  <si>
    <t>学校配本事業
図書館所蔵の資料を、学校からの要望にそって月に１回貸出を実施している。</t>
  </si>
  <si>
    <t>763,480円　市費763,480円</t>
  </si>
  <si>
    <t>毎年夏休み前に、図書館司書が小学生にオススメしたい本紹介のリーフレットを作成し、学校に配布している。</t>
  </si>
  <si>
    <t>おはなしボランティアの育成とともに、民間保育所への読み聞かせ実施等</t>
  </si>
  <si>
    <t>高知市</t>
  </si>
  <si>
    <t>6
・図書館に来られない子どもたちや，読書活動等について関心のない保護者等（ブックスタート事業で受取りに来ない等）へのアプローチが難しい。
7
・外国語を母国語に持つ子どもたちが読書に親しめるような環境づくりを行う必要がある。
・読書が困難な子どもの把握が難しい。
8
・学校によって学校図書館のデジタル環境に大きく差がある。
9
・子どもの意見聴取の機会を設けられていない。
10
・子どもの読書活動を推進する担当部署の連携をより密接に行う必要がある。
・子どもの読書活動推進のための取組の周知が不十分である。効果的な方法を考える必要がある。</t>
  </si>
  <si>
    <t>現在，令和７年度から令和11年度を計画期間とした，第四次高知市子ども読書推進計画を策定中である。国の第五次における，「多様な子どもたちの読書機会の確保」「デジタル社会に対応した読書環境の整備」の部分について，特に加筆する予定。</t>
  </si>
  <si>
    <t xml:space="preserve">「児童文学作家・斎藤惇夫さん講演会「こどもにとっての冒険物語」」
（2024年２月18日（日）13：30～15：00）
こどもの読書週間関連講演会として，子どもの本の普及活動も行っている斎藤さんによる「こどもにとっての冒険物語」と題した講演会を行った。子どもにとっての本・物語とは，大人はどう本を手渡せばいいのか，などをお話しいただいた。
</t>
  </si>
  <si>
    <t>209,962円（高知市立市民図書館と共同運営している高知県立図書館の予算）</t>
  </si>
  <si>
    <t>子どもの読書活動推進の中で図書館の占める役割は大きいが，高知市立市民図書館は，高知県立図書館と共同運営している合築の図書館である。オーテピア高知図書館（高知県図書館・高知市民図書館）は，高知声と点字の図書館，高知みらい科学館との複合施設であることの特性を活かしながら幅広い図書館活動を展開している。また，移動図書館で高知市内にある60か所以上のステーションを巡回し，高知市内に21か所ある分館・分室と連携しながら，きめ細やかなサービスを行っている。</t>
  </si>
  <si>
    <t>令和６年３月に，第四次高知市子ども読書推進計画を策定予定。 また，同じく令和６年３月に，こどもの読書週間関連講演会を開催予定。</t>
  </si>
  <si>
    <t>豊川市</t>
  </si>
  <si>
    <t>職場体験の中学生たちの生の声を聞き、興味のあるテーマの図書展示を行っている。</t>
  </si>
  <si>
    <t>中・高生の不読率</t>
  </si>
  <si>
    <t>マイブックプロジェクト
・中学２年生に中央図書館から提供する一定金額の図書購入券を配布し、子ども自らが書店で本を選び購入し、読み終えたら読んだ本の紹介メッセージを付けて学級文庫に入れ、級友や他のクラスの生徒とも読みあう。</t>
  </si>
  <si>
    <t>2,186,000円</t>
  </si>
  <si>
    <t>子ども読書活動推進事業
・子どもの読書に関する保護者や図書館職員、学校関係者の理解を深め、子どもの読書活動の推進を図るとともに、子どもに対しては本を読む楽しさや意義を伝え、豊かな心を育んでもらう。</t>
  </si>
  <si>
    <t>佐倉市</t>
  </si>
  <si>
    <t>・子どもの読書活動について、人形劇での普及活動を行っている
・図書館の建て替えをする際に、子どもからの要望を選書に反映した</t>
  </si>
  <si>
    <t>・ボランティア等との連携
・電子書籍の利用推進
・中高生の意見収集、反映</t>
  </si>
  <si>
    <t>おはなしきゃらばん
子ども向けの人形劇の開催</t>
  </si>
  <si>
    <t>1,080,000円</t>
  </si>
  <si>
    <t>通常の読み聞かせだけでなく、人形劇による読書活動推進を行っている</t>
  </si>
  <si>
    <t>更別村</t>
  </si>
  <si>
    <t>読み聞かせマラソンは、目標達成後も継続して参加する方が多い。</t>
  </si>
  <si>
    <t>設問８の「デジタル社会に対応した読書環境の整備に関する市区町村の取り組み」について、取り組めていない。</t>
  </si>
  <si>
    <t>夏休み・冬休みブックウォーク
　期間内に対象となる本を10冊読むことを目標とする。一冊読むごとに書名や感想を記入し、図書室へ提出する。10冊読んだら目標達成となり、記念品を贈呈する。</t>
  </si>
  <si>
    <t>春・秋の図書室まつり
　読書週間に合わせて行う。大型絵本や紙芝居の読み聞かせ、パネルシアターやエプロンシアターの上演、工作や大型カルタ大会などさまざまなプログラムを行う。人形劇団や絵本作家を招き、公演をしてもらうこともある。</t>
  </si>
  <si>
    <t>10,000円（各5,000円）</t>
  </si>
  <si>
    <t>益田市</t>
  </si>
  <si>
    <t xml:space="preserve">子どもの読書推進に係るイベントの実施　参加者数300人
</t>
  </si>
  <si>
    <t>子どもの読書推進に係るイベントの参加者数の減少</t>
  </si>
  <si>
    <t>ブックファースト事業　
乳幼児から本に親しむ環境づくりや読書活動の普及、市立図書館と学校図書館の一体化を促進し、図書資料を活用した授業の充実を図る。
また、不測の事態においても子どもたちの読書環境を確保することを目的とする。</t>
  </si>
  <si>
    <t>5,500,000円　市費5,500,000円</t>
  </si>
  <si>
    <t>東栄町</t>
  </si>
  <si>
    <t>町費120,000円</t>
  </si>
  <si>
    <t>子ども読書推進事業の実施</t>
  </si>
  <si>
    <t xml:space="preserve">6.就学前からの子ども読書活動の実施（ブックスタート・読み聞かせ）
ブックスタート：保健福祉課で行われる4か月検診のタイミングで、対象幼児に絵本の読み聞かせや就学前まで使える親子の読み聞かせにおすすめの絵本リスト・図書館の利用案内・オリジナルトートバックの配布を行っている。
オリジナルトートバックを持って図書館を利用する親子を見かけたときは、ブックスタートが図書館を利用するきっかけづくりになっていると感じている。
読み聞かせ：町内の保育所・幼稚園・子育て支援センターに出向いて、月1～2回読み聞かせを行っている。
　子どもたちは、想像力を膨らませながら話の展開を想像して、思っていることや感想などをはなして、毎回読み聞かせの時間を楽しみにしている子どもが多い印象。
7.
・2022年11月から厚岸町電子図書館をスタートさせ、2023年11月には町内の小・中学校の児童・生徒・全教員に学校で使用しているタブレット端末から電子図書館にログインできるよう、専用のアプリを導入して、IDとパスワードを配布した。依頼のあった学校には児童向けの操作方法などの説明会を行った。今では朝読書の時間などに電子図書館を活用している様子が伺え、利用者の7～8割が児童・生徒である。
・利用者案内や管内掲示物にはふりがなをふっている。
9.図書のリクエストがあったらその都度対応している。
</t>
  </si>
  <si>
    <t>①子ども読書推進事業・読書週間事業：おはなし会・工作会・ぬいぐるみのおとまり会など（春・秋・冬）
②情報館フェスティバル・お楽しみウィークリー：おはなし会・ぬりえコンクール・館内クイズ・館内ぬりえ・工作会等
③土曜おはなし会：月2回土曜日30分程度読み聞かせを行う
④ブックスタート：4か月検診に合わせて、お母さんとその子どもに向けて読み聞かせを行い、絵本リストなどを配布する。</t>
  </si>
  <si>
    <t>町費：81,000円</t>
  </si>
  <si>
    <t>鹿屋市</t>
  </si>
  <si>
    <t>・電子図書館で学校図書館のカードでも貸出しができるようにした結果、子どもの電子図書館利用者が多い。
・PTAへの読書推進運動委嘱を行い、親と子の20分間読書推進を図っている。</t>
  </si>
  <si>
    <t>大人への読書推進がなかなかできていない。</t>
  </si>
  <si>
    <t>ブックスタート事業
市内住所を有する乳児（出生後満１歳に満たない者）とその保護者に対して絵本をプレゼントしている。</t>
  </si>
  <si>
    <t>759,000円、広告収入100,000円、市費659,000円</t>
  </si>
  <si>
    <t>寒川町</t>
  </si>
  <si>
    <t>（問7）図書館内に大活字本、点字本、LLブックなどを集めた図書バリアフリーコーナーを開設した。</t>
  </si>
  <si>
    <t>（問8）電子図書館の未導入</t>
  </si>
  <si>
    <t>ジュニア司書活動：夏休みに小学4年生から中学2年生を対象に養成講座を実施し、認定者は年間を通じて図書館事業等に参加している。</t>
  </si>
  <si>
    <t>0円（図書館スタッフが指導、育成しているため）</t>
  </si>
  <si>
    <t>わくわく読書マラソン：夏休み期間中に読書記録カードを町内全小学校の児童に配布し、10冊以上読書した子どもに認定カードを授与する。</t>
  </si>
  <si>
    <t>50,000円（町費・指定管理者制度導入のため指定管理料内で計上）</t>
  </si>
  <si>
    <t>問14と同じ</t>
  </si>
  <si>
    <t>中札内村</t>
  </si>
  <si>
    <t>開催時期や内容を親子で参加ができるようにしている。</t>
  </si>
  <si>
    <t>ブックスタート
乳児健康診査対象児（7～8か月）に、本を通して、親子のふれあいのひとときを持てるように司書が一人ひとりに絵本を読み聞かせして、赤ちゃんに２冊プレゼントしている。</t>
  </si>
  <si>
    <t>村費50,000円</t>
  </si>
  <si>
    <t>ブックフレンド
ブックスタートのフォローアップ事業として行っている。3歳児健康診査対象児に、本を1冊プレゼントしている。3歳児は自我が芽生えてくる時期であることから、気に入った本を自分で選んでもらっている。</t>
  </si>
  <si>
    <t>ブックフレンド</t>
  </si>
  <si>
    <t>薩摩川内市</t>
  </si>
  <si>
    <t>読書活動推進に係るイベント・講座を開催するとともに、 市民に周知・啓発を行っている。</t>
  </si>
  <si>
    <t>６　親子で読み聞かせに参加する機会を設けることが、親と子の20分間読書につながっている。入学時のオリエンテーションで読み聞かせや貸出の練習などを行うことで、読書意欲が高まった。
７　音声資料や点字資料を充実させたことで、視覚障害者等の利便性の向上につながった。
８　薩摩川内電子図書館を開設したことで、ＨＰから電子書籍の検索・貸出・返却・閲覧ができるようになり、開館日や開館時間、天候、距離などを気にせず利用できるようになった。
９　子どものリクエストに応じた図書購入を行ったことが、来館者数の増加につながった。
１０　イベントや講座の機会を数多く設定することが、参加する子どもの読書意欲を高めることにつながった。</t>
  </si>
  <si>
    <t>６　より多くの家族が参加するように、広報活動を行う必要がある。
７　アクセシブルな書籍・電子書籍等の量的拡充・質の向上を図る必要がある。
８　貸出や閲覧できる物の数が限られており、より多くの書籍を電子化する必要がある。
９　予算の関係上、全てのリクエストに応えることはできていない。
10　図書館のＨＰや市の広報にイベントや講座を載せているが、更なる周知の必要がある。</t>
  </si>
  <si>
    <t>・読み聞かせをはじめとする多様な読書活動を推進するための学校図書館の蔵書や設営の充実　,・図書館利用につながる教養講座等の開催や参加者同士の交流が図れる読書会などの事業の推進   ・「１日２０分読書活動」を土台にして、読書や読み聞かせ等の本を通じた各家庭における居場所づくりや絆づくりの啓発　・「おはなし会」や「ビブリオバトル」などに取り組み、学校との連携や読書グループ等への研修会開催などの読書活動を推進</t>
  </si>
  <si>
    <t>市費７６０，０００円</t>
  </si>
  <si>
    <t>市費５８，０００円</t>
  </si>
  <si>
    <t>図書館のＨＰからダウンロードし、読書手帳を作成している。</t>
  </si>
  <si>
    <t>セカンドブック事業実施に向けた予算化</t>
  </si>
  <si>
    <t>読み聞かせの会（地域のボランティア）が、読み聞かせだけでなく、季節に合った親子でできる工作等を行っている（例：6月はティッシュペーパーでアジサイづくり等）</t>
  </si>
  <si>
    <t>参加する子どもの年齢が異なるため、読み聞かせの絵本選び等に苦慮するときがある。</t>
  </si>
  <si>
    <t>たんぽぽの会でのおひさまの会による読み聞かせ
内容：たんぽぽの会＝保育園入園前の子供と親を対象にコミュニケーションをとる会。
　　　おひさまの会＝地元住民による読み聞かせのボランティア活動。</t>
  </si>
  <si>
    <t>斜里町</t>
  </si>
  <si>
    <t>愛知郡東郷町</t>
  </si>
  <si>
    <t>問６の就学前からの子どもの読書活動の実施について、読み聞かせを子育て世代(未就学児家庭)の利用しやすい環境づくりをした。利用者は増加している。</t>
  </si>
  <si>
    <t>電子書籍等のデジタルサービスに対応しておらず、今後対応が必要である。</t>
  </si>
  <si>
    <t>仕掛け絵本充実事業</t>
  </si>
  <si>
    <t>2,508,000円</t>
  </si>
  <si>
    <t>仕掛け絵本専門店に依頼し、海外の仕掛け絵本を取り寄せ、より幅広い住民の読書活動を推進する。</t>
  </si>
  <si>
    <t>野付郡別海町</t>
  </si>
  <si>
    <t>６・・・ブックスタート事業の実施
７・・・大活字本やＬＬブック、布絵本等リンゴの本棚の整備
９・・・読みたい本のリクエストに応え蔵書を入れる等</t>
  </si>
  <si>
    <t>実施している事業等が実際の利用に繋がっているかどうかは目に見えない。</t>
  </si>
  <si>
    <t>袖ケ浦市</t>
  </si>
  <si>
    <t>年間を通じて、図書館でのおはなし会のほか、保育所や小学校等での出張おはなし会を行っています。また、4、5月に「こどもの読書週間記念行事」として貸出冊数の拡大、スタンプラリー、おすすめ図書リストの配付などを行っています。スタンプラリーは返却冊数に応じてスタンプを押印し、スタンプ20個ごとに図書館特製の記念品をプレゼントしています。</t>
  </si>
  <si>
    <t>10について
工夫：スタンプラリーの記念品は図書館イメージキャラクターを使用して、予算内で幅広い年齢層の子どもたちに喜んでもらえるものを作成する。
成果：貸出冊数の増加（読書や来館のきっかけづくりができた）</t>
  </si>
  <si>
    <t>「こどもの読書週間記念行事」としょかんでスタンプラリー</t>
  </si>
  <si>
    <t>R5　4780円　　R6　5388円　（スタンプラリー景品用ペーパー）</t>
  </si>
  <si>
    <t>おはなし会、「こどもの読書週間記念行事」を継続して開催予定</t>
  </si>
  <si>
    <t>士別市</t>
  </si>
  <si>
    <t>学校図書館協会と行っている士別市読書感想文コンクールでの入賞作品を青少年読書感想文全国コンクールに応募し、毎年全道コンクールで入選者がおります。</t>
  </si>
  <si>
    <t>令和8年度からの時期計画（士別市第4次子ども読書推進計画）に向けて協議を進めます。</t>
  </si>
  <si>
    <t>学校ブックフェスティバル。道立図書館の市町村活動支援事業を活用しながら、小学校を会場に全校児童へのよみきかせ及び図書の貸出を実施。</t>
  </si>
  <si>
    <t>読書通帳。通帳機は無いため、自作の手書き式の通帳を配布し、1冊たまると記念撮影を行う。</t>
  </si>
  <si>
    <t>5,000円（材料費）</t>
  </si>
  <si>
    <t>伊佐市</t>
  </si>
  <si>
    <t>小中高校生を対象とした読書文画コンクールを例年実施している。今回で37回目。鹿児島県内から毎年500点以上の作品応募がある。</t>
  </si>
  <si>
    <t>現在、子どもからの読書推進に関する意見聴取の場を設けていない。</t>
  </si>
  <si>
    <t>特に変更していない。</t>
  </si>
  <si>
    <t>海音寺潮五郎基金事業、読書感想文・画コンクールによる作品募集。
海音寺潮五郎文学フェスティバルによる受賞者表彰・発表等。</t>
  </si>
  <si>
    <t>市費3,500,000円</t>
  </si>
  <si>
    <t>子どもも利用しやすい公立図書館の整備を現在進めている。</t>
  </si>
  <si>
    <t>横須賀市</t>
  </si>
  <si>
    <t>より読書に触れ合う機会を増やし、その楽しさ等を子どもたちに広げる「電子図書館の導入」</t>
  </si>
  <si>
    <t>読み聞かせに関し、おはなし会ボランティアの高齢化</t>
  </si>
  <si>
    <t>現在、未検討</t>
  </si>
  <si>
    <t>ブックリストの配布
3歳児健康診査に際し、幼児向け（3・4・5歳）ブックリストを配布し、家庭での読書活動の啓発を行うほか、夏休みの読書活動を推進するため、夏休み前に市内小学生（1・3・5年生）、中学生（1年生）に学校を通じてブックリストを配布することにより、図書館利用を促すとともに、家庭での読書環境づくりの一助とする。</t>
  </si>
  <si>
    <t>1,048,000円（市費：1,048,000円）</t>
  </si>
  <si>
    <t>ブックスタート事業
3~4か月児健診の際に、ブックスタートパック（絵本など）を保護者に配布し、本と接する機会や楽しみ方を案内し、読み聞かせを実践する。</t>
  </si>
  <si>
    <t>3,176,000円（市費：3,176,000円）</t>
  </si>
  <si>
    <t>木よう午前はいつでもおはなし会
毎週木曜日の午前中に、おはなし会ボランティアが児童図書館のお絵本のコーナーに常駐し、来館者の中で希望した親子へ一組ごとの読み聞かせを実施</t>
  </si>
  <si>
    <t>電子書籍を導入した「電子図書館」を小中学生にも広く利用を求め、授業等で活用していきながら多様な読書活動を推進していきたい</t>
  </si>
  <si>
    <t>伊達市</t>
  </si>
  <si>
    <t>【みんなのオススメ本POPコンテスト】市内小学生から高校生を対象に市立図書館の蔵書に係るPOPコンテスト</t>
  </si>
  <si>
    <t>市費33,300円</t>
  </si>
  <si>
    <t>玖珠町</t>
  </si>
  <si>
    <t>移動図書館車の運行、各図書室との連携</t>
  </si>
  <si>
    <t>支援者の人材育成</t>
  </si>
  <si>
    <t>未改定</t>
  </si>
  <si>
    <t>①264,000円②なし③87,840円④今年度なし⑤161,000円⑥母子推進委員に委託料から</t>
  </si>
  <si>
    <t>町ホームページで利尻町子どもの読書活動推進計画を公開している</t>
  </si>
  <si>
    <t>利尻町子どもの読書活動推進計画をPDFデータを公開しており、いつでも閲覧することができる。</t>
  </si>
  <si>
    <t>町独自の読書推進計画が策定されていることが町民にどの程度周知されているか把握したうえでさらなる周知に向けて検討の余地がある。</t>
  </si>
  <si>
    <t>現在、町内の社会教育委員や図書館司書有資格者などで構成される図書選定委員(６名)に道の第五次計画の変更点を説明したうえで、利尻町の計画にどの程度反映するのが望ましいか意見を募集中である。</t>
  </si>
  <si>
    <t>「おはなし会」５月～１１月にかけて絵本の読み聞かせや人形劇などを各回３０分程度、年度内に６回実施。話者は町内の図書ボランティア(無償)が担当する。おもに未就学児とその保護者を対象としている。</t>
  </si>
  <si>
    <t>０円(借受した絵本の郵送費除く)</t>
  </si>
  <si>
    <t>「沓小読み聞かせボランティア」町内の小学校で朝に１５分程度絵本の読み聞かせを行う。
現在は７名のボランティアが話者を担当している。</t>
  </si>
  <si>
    <t>町内の学校と連携し、図書館学習の成果(児童が自主制作した図鑑など)の展示・協力を行っている。図書室資料の学校への貸し出しも継続的に実施している。</t>
  </si>
  <si>
    <t>令和７年度より利尻町子ども読書活動推進計画＜第五次計画＞を策定予定。</t>
  </si>
  <si>
    <t>香南市</t>
  </si>
  <si>
    <t>市内にある読書ボランティアを中心に毎週土曜日に読み聞かせを実施したり、学校支援員とともに、ブックキャラバンにより、子どもたちの児童書を選定するようにしている。</t>
  </si>
  <si>
    <t>読み聞かせに参加してくれる子どもたちの数をどのようにして増やしていくかが課題。また、デジタル化社会に対応した館内への機器の設備不足が課題。</t>
  </si>
  <si>
    <t>毎年、小中学生を対象とした子ども司書養成講座は実施しているが、具体的な個別予算措置をした事業は実施していない。</t>
  </si>
  <si>
    <t>個別予算措置をした事業ではないため、予算額はなし。</t>
  </si>
  <si>
    <t>子ども司書養成講座、毎週土曜日の読み聞かせ、子ども課と連携したブックスタート事業他を継続していく。</t>
  </si>
  <si>
    <t>新十津川町</t>
  </si>
  <si>
    <t>毎月発行の機関誌で広報、普及、啓発をしている。</t>
  </si>
  <si>
    <t>工夫した点　イラストも入れて読みやすくしています。</t>
  </si>
  <si>
    <t>本年度策定予定</t>
  </si>
  <si>
    <t xml:space="preserve">絵本ふれあい事業
</t>
  </si>
  <si>
    <t>310,000円</t>
  </si>
  <si>
    <t>読書通帳システム</t>
  </si>
  <si>
    <t>新入学生を対象にした図書館の利用方法説明事業も実施しています。</t>
  </si>
  <si>
    <t>西東京市</t>
  </si>
  <si>
    <t>8.「西東京市子ども電子図書館」の開始に伴い、市内小・中学校全児童・生徒へ電車図書館利用カードを配布、学校現場への周知に努めた。</t>
  </si>
  <si>
    <t>8.電子図書館の活用方法等について、学校現場への周知の徹底。</t>
  </si>
  <si>
    <t>なし（市は、令和7年度、時期計画策定予定のため）</t>
  </si>
  <si>
    <t>事業名:絵本と子育て事業
内容:20周年記念講演会</t>
  </si>
  <si>
    <t>100,000円（都補助金）</t>
  </si>
  <si>
    <t>事業名:児童サービス講座、講演会
内容:わらべうた講座</t>
  </si>
  <si>
    <t>33,000円（都補助金）</t>
  </si>
  <si>
    <t>令和7年度「第5期西東京市子ども読書活動推進計画」策定予定</t>
  </si>
  <si>
    <t>小牧市</t>
  </si>
  <si>
    <t>図書館のDX化の一環として導入した電子図書館や、学校との協働により作成したロイロノート(※)版ブックリスト等について、学校を通じ小中学生にPRを行いました。学校図書館との連携を図ることができました。
※ロイロノート：本市小中学校のタブレット学習において導入している授業支援アプリ</t>
  </si>
  <si>
    <t>中高生の読書離れが顕著であるため、前例にとらわれないさまざまな取組を通して本への興味を喚起する必要があると考えています。</t>
  </si>
  <si>
    <t>本市では教育振興基本計画に含める形で子どもの読書活動推進計画を策定しています。同計画が令和８年度に期間満了を迎えることから、今後改定に際して検討していきます。</t>
  </si>
  <si>
    <t>ブックスタート事業
4か月健診にあわせ、受診する親子に絵本のプレゼントと読み聞かせを行います。</t>
  </si>
  <si>
    <t>市費　1,545,538円</t>
  </si>
  <si>
    <t>子ども向けの講座・催し、子どもの読書活動を支える読み聞かせボランティアのスキルアップを目的とした講座、新規ボランティアを養成する講座　などを行いました。</t>
  </si>
  <si>
    <t>市費　161,475円</t>
  </si>
  <si>
    <t>読書に興味のない子どもに対していくら本の紹介をしてもあまり効果的ではありません。この点、当館では滞在型図書館の強みを生かし、カフェやイベント等、まずは楽しさやにぎわい、居心地の良いサードプレイスを提供し、来館を促しています。
自分らしく図書館を利用していく中で、少しずつ学びへの関心が開き、ひいては読書活動へとつながるような、利用者の主体性を尊重した読書活動推進に取り組んでいます。</t>
  </si>
  <si>
    <t>これまで同様、子どもに対して充実した図書館サービスを提供することはもちろんですが、やはり注力したいのは読書離れが著しい中高生です。外部団体と連携し協働に関するノウハウを取り入れ、これまでと異なるアプローチで読書のきっかけを提供し、読書人口の底上げを図っていく予定です。</t>
  </si>
  <si>
    <t>習志野市</t>
  </si>
  <si>
    <t>児童生徒へのアンケート結果を踏まえ施策の方向性を検討している。</t>
  </si>
  <si>
    <t>「読まされている」と感じさせないように、自然なかたちでの本との出会いをどのようにつくっていくか。</t>
  </si>
  <si>
    <t>令和8年度からを計画期間とする次期計画において検討予定</t>
  </si>
  <si>
    <t>開成町</t>
  </si>
  <si>
    <t>大豊町</t>
  </si>
  <si>
    <t>計画の改訂は行ってない。</t>
  </si>
  <si>
    <t>和歌山市</t>
  </si>
  <si>
    <t>（６）市民図書館、幼稚園・保育所・認定こども園、コミュニティセンター及び地域子育て支援拠点施設において、職員やボランティア等による読み聞かせ等を実施した。
（９）小学校、中学校及び義務教育学校の児童生徒に対して、学校図書館の利用状況に関する調査（アンケート）を実施した。
（１０）市民図書館の児童室内に司書が選書した小学生向けのおすすめ本を集めたコーナーを設けるとともに、同コーナーで紹介した本のリストを作り、配布した。
（１０）乳幼児健診の機会を利用し、来所者に絵本と読み聞かせの啓発チラシを配布した。</t>
  </si>
  <si>
    <t>次期計画策定に併せて変更を検討する予定。</t>
  </si>
  <si>
    <t>（事業名）学校図書館充実事業
（内容）専門的な知識を持った学校司書を配置し、学校図書館の日常の運営・管理や、学校図書館を活用した教育活動の支援等を行う。</t>
  </si>
  <si>
    <t>市費17,690,000円</t>
  </si>
  <si>
    <t>（事業名）学校図書充実事業（小学校）
（内容）小学校５１校（小学校５０校、分校１校）及び義務教育学校１校の図書の充実を図るための予算措置を行い、学習環境の向上を促し、幅広い人間形成を促進する。
（事業名）学校図書充実事業（中学校）
（内容）中学校１８校（中学校１７校、分校１校）及び義務教育学校１校の図書の充実を図るための予算措置を行い、学習環境の向上を促し、幅広い人間形成を促進する。</t>
  </si>
  <si>
    <t>（小学校）市費  15,604,322円　（中学校）市費   7,736,295円</t>
  </si>
  <si>
    <t>和歌山市子供読書活動推進計画を中心に、関係機関の連携・協力をすることで総合的な推進を図っている。</t>
  </si>
  <si>
    <t>現在の取組を継続・拡充して実施していく。</t>
  </si>
  <si>
    <t>上川郡愛別町</t>
  </si>
  <si>
    <t>町広報記事への掲載</t>
  </si>
  <si>
    <t xml:space="preserve">・ブックスタート
→新生児を対象に絵本を2冊提供。
</t>
  </si>
  <si>
    <t>町予算52,000円</t>
  </si>
  <si>
    <t>ブックフェスティバル、サポートブックス
→しかけ絵本やお話迷路など、様々な本に触れる。（北海道立図書館支援事業）</t>
  </si>
  <si>
    <t>町予算25,000円</t>
  </si>
  <si>
    <t xml:space="preserve">・自動車文庫の巡回
→周間に一度、小学校・中学校へ自動車文庫の巡回を実施。
・無料古本市
→図書室で除籍となった本を無料で提供。（年2回）
</t>
  </si>
  <si>
    <t>稲城市</t>
  </si>
  <si>
    <t>７．について（アクセシブルな電子書籍・書籍等（点字資料等）の整備・提供）
３～４か月児健康診査の会場において、乳児とその家族に絵本をプレゼントするブックスタート事業を実施しているが、希望に応じて点字つき絵本を選択可能としている（令和元年度～）。
また、ブックスタート事業、３歳児健康診査、小学校１年生の夏休み前において図書館からそれぞれブックリストや図書館の利用案内等を配布する等、子どもとその家庭の図書館の認知度向上に資するきめ細かい取り組みを実施している。</t>
  </si>
  <si>
    <t>現時点ではなし（令和6年度中に策定する「第四次稲城市子ども読書活動推進計画」において内容を反映予定である）</t>
  </si>
  <si>
    <t>「本は友だち いなぎの子」読書イベント
…西暦奇数年度は、地域文庫主催者や図書館ボランティアの協力による展示・催事を、
西暦偶数年度は、外部講師を招聘しての講演会形式による催事をそれぞれ行っている。</t>
  </si>
  <si>
    <t>（西暦偶数年度のみ）講師謝礼約28,000円</t>
  </si>
  <si>
    <t>児童・生徒が図書館を身近に感じることができるよう、市販のRPG制作ソフトウェアを用いたRPG形式の利用案内コンテンツを令和4年度に作成し、現在に至るまで運用中である。市教育委員会指導担当部門の協力をいただき、児童・生徒に貸与されている学習用タブレットからもアクセス可能にしており、社会科見学や職場体験学習前の事前学習資料としても活用されている。</t>
  </si>
  <si>
    <t>年齢が上がるにつれて図書館の認知度や不読率が上がっており、これらを改善する取り組みについて検討していく。</t>
  </si>
  <si>
    <t>墨田区</t>
  </si>
  <si>
    <t>おすすめ本のリーフレット作成については、「幼児向け」「低学年向け」「中学年向け」「高学年向け」と細かく発行したことで、各世代ごとに本に興味を持ってもらう工夫をした。その結果、貸出冊数等が増加した。
また、障害児に対しても、その子たちに適した本を読んでもらうため、特別支援学校等の意見を取り入れながら選書し、まとめて配送するサービスを行っている。</t>
  </si>
  <si>
    <t>中学校、高校と学年があがるにつれて、電子貸出サービスの利用率が低下している。</t>
  </si>
  <si>
    <t>図書館ＤＸの推進、子どもの声の施策へのより一層の反映</t>
  </si>
  <si>
    <t>団体貸出事業
学級文庫の貸出セットを小・中学校各校に巡回便にて配達するサービスや団体で50冊以上の貸出があった場合に、その本を配達するサービスなど</t>
  </si>
  <si>
    <t>1,993千円（区費1,933千円）</t>
  </si>
  <si>
    <t>ブックスタート事業
赤ちゃんへの読み聞かせのため、生後3.4か月健診時に初めての本をプレゼントする。</t>
  </si>
  <si>
    <t>1,500千円（区費1,500千円）</t>
  </si>
  <si>
    <t>ほうかご図書室
放課後に学校図書館を開放し、読書の機会を充実させることで児童の読書を推進する。</t>
  </si>
  <si>
    <t>家読の推進、子ども図書館司書の養成</t>
  </si>
  <si>
    <t>柏市</t>
  </si>
  <si>
    <t>児童向けの図書館おすすめ本として４種（対応年齢・学年ごと）のリーフレットを作成し，夏休み期間においては，対象本の貸し出しが増えている。</t>
  </si>
  <si>
    <t>紙ベースでの提供となっているので，来館者あるいは通学児童への提供にとどまっている</t>
  </si>
  <si>
    <t>策定時期が重なっているため，特にありません。</t>
  </si>
  <si>
    <t>よんでみませんか：毎年夏に小学生対象のおすすめ本リスト「よんでみませんか」を市内小学校を通じて配布しています。</t>
  </si>
  <si>
    <t>149,000円</t>
  </si>
  <si>
    <t>市内中学生知的書評合戦（ビブリオバトル）：参加者を市内中学生に限定した書評合戦</t>
  </si>
  <si>
    <t>61,000円</t>
  </si>
  <si>
    <t>次期計画策定の検討を行います。　　回答が遅くなり申し訳ありません。</t>
  </si>
  <si>
    <t>栄町</t>
  </si>
  <si>
    <t>図書室と学校図書の一元管理</t>
  </si>
  <si>
    <t>一宮町</t>
  </si>
  <si>
    <t>町内保育所、小学校低学年と保護者を対象にチラシとメール配信でおはなし会の事前周知を行った。当日は未就学児童から高齢者まで幅広い年齢の参加者があった。読み聞かせボランティアが大型紙芝居、大型絵本、手遊び等、内容を工夫して組み立ててくれたので参加者が飽きなかった。</t>
  </si>
  <si>
    <t>デジタル化や多様な子どもたちへの対応は予算や人員の不足により対応不可能な状態。</t>
  </si>
  <si>
    <t>現在、計画作成中。</t>
  </si>
  <si>
    <t>おはなし会（未就学児童～小学校低学年の子どもと保護者を対象とした、おはなし会）</t>
  </si>
  <si>
    <t>子どもの読書推進計画の作成</t>
  </si>
  <si>
    <t>古座川町</t>
  </si>
  <si>
    <t>読書推進フォーラム
絵本作家による講演会やワークショップ</t>
  </si>
  <si>
    <t>ビブリオバトル
小学生の部・中学生の部に分かれて開催</t>
  </si>
  <si>
    <t>引き続き読書活動フォーラム等の事業を実施する。</t>
  </si>
  <si>
    <t>日高郡由良町</t>
  </si>
  <si>
    <t>家庭教育支援チームによる絵本読み聞かせを毎月行っている。
学校司書を配置し、読み聞かせやブックトーク等、様々な事業を行っている。</t>
  </si>
  <si>
    <t>バリアフリー化はあまり進んでいない。</t>
  </si>
  <si>
    <t>国補助130,000円、県補助130,000円</t>
  </si>
  <si>
    <t>町のジュニアリーダーが幼児や小学生に読み聞かせを行う活動を行った。</t>
  </si>
  <si>
    <t>ブックリストの作成など、学校司書と連携しながらさらなる読書推進を進めていく。</t>
  </si>
  <si>
    <t>850,000円</t>
  </si>
  <si>
    <t>337,000円</t>
  </si>
  <si>
    <t>江戸川区立図書館基本計画に基づいて、子ども達が楽しんで使える図書館を作っていく。</t>
  </si>
  <si>
    <t>白子町</t>
  </si>
  <si>
    <t>上富田町</t>
  </si>
  <si>
    <t>新入生への本プレゼント</t>
  </si>
  <si>
    <t>児童・生徒に興味のある本を選んでもらい、本に親しみをもってもらう。</t>
  </si>
  <si>
    <t>中学生以上の学生の図書館の利用が少ない。</t>
  </si>
  <si>
    <t>小・中学新1年生への図書プレゼント
選書リストの中から本を選んでプレゼントする。</t>
  </si>
  <si>
    <t>545,60円円</t>
  </si>
  <si>
    <t>図書プレゼント</t>
  </si>
  <si>
    <t>幸田町</t>
  </si>
  <si>
    <t>「読書の記録」（通帳）を作り借りた本の情報や借りた日を記録して読書の記録を貯金するイメージで読書活動を推進している。また、読書感想文の課題図書を夏休みが終わった段階で各町内児童館に配布している。</t>
  </si>
  <si>
    <t>アンケートを定期的に実施し、現状の幸田町の子供の読書活動の実態を調査することで現状を把握し、今後の推進活動に役立てている。</t>
  </si>
  <si>
    <t>「読書の記録」を全小学生に配布したものの、今後入学してくる小学生には配布しない予定なので今後の「読書の記録」の普及や運用方法について検討していかなくてはいけない。</t>
  </si>
  <si>
    <t>今年度幸田町の計画を策定する段階であるので現状で変更点は決まっていない。</t>
  </si>
  <si>
    <t>読書通帳機の設置、「読書の記録」（通帳）の記帳機設置費（令和４年度予算）</t>
  </si>
  <si>
    <t>1,300,000円</t>
  </si>
  <si>
    <t>「読書の記録」（通帳）印刷、「読書の記録」（通帳）の印刷費（令和４年度予算）</t>
  </si>
  <si>
    <t>781,000円</t>
  </si>
  <si>
    <t>上記のとおり「読書の記録」（通帳）を作成して読書活動の推進をしている。</t>
  </si>
  <si>
    <t>今年度幸田町の計画を策定して子どもの読書活動の推進に努める。</t>
  </si>
  <si>
    <t>印南町</t>
  </si>
  <si>
    <t>春秋の読書週間に合わせて未就学児と低学年を対象としたお話し会を実施</t>
  </si>
  <si>
    <t>200,000円</t>
  </si>
  <si>
    <t>津久見市</t>
  </si>
  <si>
    <t>電子図書館サービスの導入、Wi-Fi環境整備</t>
  </si>
  <si>
    <t>利用促進に向けての取り組み</t>
  </si>
  <si>
    <t>Wi-Fi環境整備</t>
  </si>
  <si>
    <t>1,260,000円</t>
  </si>
  <si>
    <t>電子書籍の購入</t>
  </si>
  <si>
    <t>500,000円（年間）</t>
  </si>
  <si>
    <t>御宿町</t>
  </si>
  <si>
    <t>町公民館図書室において幼少期から本に親しめるように、幼児向けの絵本を購入するとともに、町内「子育て支援センター」に出向きブックスタート事業を行っている</t>
  </si>
  <si>
    <t>ニーズの把握と財源確保
小中学校等関係機関との連携</t>
  </si>
  <si>
    <t>特に変更点はない</t>
  </si>
  <si>
    <t>乳幼児相談会場へ出向いたブックスタート事業の実施</t>
  </si>
  <si>
    <t>町費　５０，０００円</t>
  </si>
  <si>
    <t>特におこなっていない</t>
  </si>
  <si>
    <t>関係機関との情報共有とニーズの把握</t>
  </si>
  <si>
    <t>東久留米市</t>
  </si>
  <si>
    <t>６．ブックスタート、小学１年生学校訪問
７．アクセシブルな書籍のセットを小学校へ貸出
８．子ども向けオンラインデータベースの提供
９．ティーンズ世代が主体となった事業企画
１０．読み聞かせ入門講座の開催</t>
  </si>
  <si>
    <t>６・７・８．予算の確保
９・１０．人員の確保</t>
  </si>
  <si>
    <t>「読書や調べることへの子どもの主体的な関わりを引き出す取り組み」を基本方針に追加</t>
  </si>
  <si>
    <t>ブックスタート事業（１歳６カ月児健診で絵本とブックリストを配布）</t>
  </si>
  <si>
    <t>714,000円</t>
  </si>
  <si>
    <t>子ども読書応援団（子どもの読書活動を推進するボランティアの育成プログラム）</t>
  </si>
  <si>
    <t>科学の本の読み聞かせと体験のイベント「よもう！あそぼう！かがくの本」</t>
  </si>
  <si>
    <t>子どもの意見を取り入れるためのアンケートを実施予定</t>
  </si>
  <si>
    <t>大崎町</t>
  </si>
  <si>
    <t>外国語絵本・布絵本・点字図書</t>
  </si>
  <si>
    <t>4/23「子ども読書の日」に子ども同士で本を薦めあう推薦図書の実施</t>
  </si>
  <si>
    <t>図書館まつり</t>
  </si>
  <si>
    <t>宇検村</t>
  </si>
  <si>
    <t>図書室の貸出し冊数が増加した。</t>
  </si>
  <si>
    <t>専門職（図書司書）の人材不足。</t>
  </si>
  <si>
    <t>親子読み聞かせ教室（年３回）
奄美の民話やわらべ唄を中心に絵本の読み聞かせや、手遊び唄等を実施</t>
  </si>
  <si>
    <t>村費　41,000円</t>
  </si>
  <si>
    <t>新城市</t>
  </si>
  <si>
    <t>市内小中学校では、図書委員会などがアイデアを出し合い、読書がより身近になるよう、子供目線で考えさせたイベントを行なっている。</t>
  </si>
  <si>
    <t>市図書館のイベントを企画するが、参加者がなかなか増えない。</t>
  </si>
  <si>
    <t>市図書館では、図書館祭りで子ども向けイベントを実施することにより、図書館へ足を運んでもらう機会を作っている。
市内小中学校では、学校図書購入事業を行い、図書館の充実整備を図っている。</t>
  </si>
  <si>
    <t>図書館祭り：105,000円　　　　　　学校図書購入事業：2,028,000円</t>
  </si>
  <si>
    <t>市図書館では、電子書籍の導入を検討している。</t>
  </si>
  <si>
    <t>檜原村</t>
  </si>
  <si>
    <t>「図書館をもっと身近に、くらしの中に」をキャッチフレーズとして取り組みを推進</t>
  </si>
  <si>
    <t>保育園、小学1年生～4年生読み聞かせ事業</t>
  </si>
  <si>
    <t>夏、冬のお話会</t>
  </si>
  <si>
    <t>小学5年生以上、中学生、高校生の図書館利用をどのような方法が良いか検討中</t>
  </si>
  <si>
    <t>徳之島町</t>
  </si>
  <si>
    <t>多読賞の表彰を行っている</t>
  </si>
  <si>
    <t>セカンドブック事業
小学１年生に自分だけの１冊をプレゼントする事業</t>
  </si>
  <si>
    <t>町費160,000</t>
  </si>
  <si>
    <t>ブックスタート事業
６～７カ月の乳児へ絵本をプレゼントしている</t>
  </si>
  <si>
    <t>勝浦市</t>
  </si>
  <si>
    <t>アクセシブルな電子書籍等を整備する予算はないが、要望把握に努め、県やサピエ図書館との仲立ちを行う。</t>
  </si>
  <si>
    <t>学校でのタブレット端末を活用した調べ学習の推進。また情報モラル教育に努める。</t>
  </si>
  <si>
    <t>学校は、問題解決学習などの際には、図書館に選書を依頼するなど多くの資料を活用できるように努め、学習の成果を図書館を始めとする社会教育施設で展示し感想をもらうことで、子どもたちが社会に参加するきっかけをつくる。また、図書委員を始め、子どもがおすすめ本の紹介や同世代を対象とした読書を広める企画など、自らが読書活動の推進役となる取組を行う。</t>
  </si>
  <si>
    <t>子どもの読書活動推進は、学校や保育所・こども園での取組が多く占めるが、現場の先生方も忙しいため、可能な限り図書館が中心となって連携できることを示した。図書館職員が学校に赴いてのPOP作成や授業成果の図書館内展示を実施した。</t>
  </si>
  <si>
    <t>図書館としては、広く学校図書館の担当教諭と連携を取りたいが、学校の担当教諭によるところが大きい。学校図書館というよりは、国語の先生が主であり、授業内容で図書館と連携するには、ある程度の経験が必要なのかと感じる。</t>
  </si>
  <si>
    <t>現計画は第二次（令和6年４月１日～おおむね５か年）であり、千葉県の第四次計画（令和２年２月）に沿うものとしている。国の五次計画を受けて受けての変更点はない。</t>
  </si>
  <si>
    <t>「図書館からの挑戦状」夏休み中の読書活動の推進を目的として図書館が示した１０のテーマの本のうち、３冊を読了した小中学生が応募できる読書推進企画。学校と連携し実施。</t>
  </si>
  <si>
    <t>事業費としての予算計上はない。消耗品費として賞状用紙代2,000円。</t>
  </si>
  <si>
    <t>問14に同じ。</t>
  </si>
  <si>
    <t>図書館側から、より積極的に学校等に聞き取りを行い、連携可能な事例を増やしていく。</t>
  </si>
  <si>
    <t>日置市</t>
  </si>
  <si>
    <t>複数のワークショップを、乳幼児から一般まで、幅広く参加できる内容で実施した。</t>
  </si>
  <si>
    <t>市民のニーズのとらえ方</t>
  </si>
  <si>
    <t>第５次計画は９年度策定予定</t>
  </si>
  <si>
    <t>子ども読書活動推進大会
　地域に伝わる民話のおはなし会や乳幼児おはなし会等のワークショップを実施</t>
  </si>
  <si>
    <t>講師謝金20,000円</t>
  </si>
  <si>
    <t>愛川町</t>
  </si>
  <si>
    <t>電子図書館開設にあたりチラシの作成</t>
  </si>
  <si>
    <t>電子図書館の蔵書冊数</t>
  </si>
  <si>
    <t>基本方針に子どもが読書に親しむための環境づくりをいれた</t>
  </si>
  <si>
    <t>電子図書館と児童生徒1人1台端末との連携</t>
  </si>
  <si>
    <t>港区</t>
  </si>
  <si>
    <t>調べ学習の支援として、希望する学校に図書館職員による出張講座等を実施し、調べ学習の成果を発表する場としてコンクールを開催しているが、各図書館長が地域の小中学校に直接訪問し、事業の説明や参加を促すことで年々講座開催数や応募作品数が増えている。</t>
  </si>
  <si>
    <t>電子書籍サービス等の様々な図書館サービスについて認知度が低いため、積極的な周知を行う必要がある。</t>
  </si>
  <si>
    <t>子供向けのアンケートや懇談会の実施など、子供の意見の聴取や取組への反映を明文化した。</t>
  </si>
  <si>
    <t>ブックスタート
区立図書館や保健所において実施（読み聞かせの実演、港区の図書館事業の紹介、絵本のお渡し）</t>
  </si>
  <si>
    <t>令和5年度予算　1,980,000円（区費）</t>
  </si>
  <si>
    <t>年代に応じたブックリストの作成
未就学児用リーフレット、小学生向け推薦図書リーフレット、中学生・高校生向け推薦図書リーフレット、読書手帳の作成・配布</t>
  </si>
  <si>
    <t>令和5年度予算　974,000円（区費）</t>
  </si>
  <si>
    <t>子供向けアンケートの実施（R6実施予定）、絵本貸出定期便（R6実施済）、図書館カードの電子申請化（R6実施済）</t>
  </si>
  <si>
    <t>南九州市</t>
  </si>
  <si>
    <t>（物語の朗読CD，絵本のDVD，タブレット雑誌有り）</t>
  </si>
  <si>
    <t>読書のつどいでは、参加される方の書籍等を事前に館内展示をすることにより
本に対する興味関心を引き出している。作品を読んで、イベント等に興味を持
ってっくれる子どもも多い。その他のイベントでも本に興味を持ってくれるよう
リーフレットを配布したり、読書状況の聞き取りをしたりしている。</t>
  </si>
  <si>
    <t>興味を持ってもらっても、図書館に距離的障害があると子どもだけでは利用が難しいこともあり、
家族の理解が必要な場面がある。
表彰やイベントに係る財源の確保。</t>
  </si>
  <si>
    <t>読書のつどい（作家を招待し、ワークショップ等を通じ本の世界に触れてもらう活動）
読書感想画募集（小学１・２年生を対象に読書して心に残る場面などを絵にし興味を深める）</t>
  </si>
  <si>
    <t>１４と重複</t>
  </si>
  <si>
    <t>１５と重複</t>
  </si>
  <si>
    <t>ブックスタート・セカンドブック・季節ごとのおはし会・保育園・小学校等への出張おはなし会・移動図書館車の運行</t>
  </si>
  <si>
    <t>地域に貸出文庫予定</t>
  </si>
  <si>
    <t>日高川町</t>
  </si>
  <si>
    <t>公民館で夏休みのスタンプラリーや親子で絵本にふれ合う講座などを実施している。</t>
  </si>
  <si>
    <t>子どもの読書活動を推進するため公民館図書室に来ていただくきっかけ作りを心がけている。</t>
  </si>
  <si>
    <t>保護者等に子どもの読書活動の重要さを理解していただくための更なる広報や取組が必要だと考える。</t>
  </si>
  <si>
    <t>現推進計画が令和5年度からの計画のため、五次計画の内容は反映されていない。</t>
  </si>
  <si>
    <t>夏休み読書ビンゴ：指定されたテーマ（分野）の本を借りるとそれに応じてビンゴカードに穴を開けることができる。ビンゴを達成した子どもには景品プレゼント。</t>
  </si>
  <si>
    <t>図書室にやってきた○○を探せ：図書室内に「ある動物」の小さなぬいぐるみを隠しておき、何の動物が何匹隠れていたか子どもが回答する。後日、正解者の中から抽選で景品プレゼント。</t>
  </si>
  <si>
    <t>公民館を中心に子どもの読書活動に関わる保育士、教員、学校司書、保健師、ボランティア、家庭が情報を共有して、連携・協力する中で、推進活動のレベルアップを図れたらいいなと思います。</t>
  </si>
  <si>
    <t>日高村</t>
  </si>
  <si>
    <t>読書記録帳により講読意欲の向上に繋がった。就学のタイミングで利用カードを全員に作ってもらい、図書館の利用促進を図っている。団体貸出により図書内容の充実を図り利用の増加に繋がっている。</t>
  </si>
  <si>
    <t>東金市</t>
  </si>
  <si>
    <t>０歳から就学前の年齢に応じておはなし会等の図書館事業を実施している。また、学校と図書館の連携の一環として学級向けに貸出用図書を充実させ、各小中学校で実施する一斉朝読活動の場で活用している。そして、千葉県教育委員会から市内小中学校が優良図書館の認定を受けました。</t>
  </si>
  <si>
    <t>本を読むことが「好き」と答えた割合が多いにも関わらず、月１冊未満の読書冊数を答えた割合が多く、理由は読みたい本がないと回答した割合が多い。中学生になると読書の機会が少なくなる傾向にある。</t>
  </si>
  <si>
    <t>今後策定する計画で反映予定。</t>
  </si>
  <si>
    <t>ブックスタート
０歳の乳児と保護者を対象に、４か月相談の場でメッセージを伝えながら絵本を手渡しします。</t>
  </si>
  <si>
    <t>市費(消耗品費：100,936円)</t>
  </si>
  <si>
    <t>本のおたのしみ袋
乳児・幼児・小学生(低学年・中学年・高学年)・中学生向けに分けて、それぞれ対象年齢に合った本のセットに作り、福袋にして貸し出しを行います。</t>
  </si>
  <si>
    <t>市費(消耗品費：6,939円)</t>
  </si>
  <si>
    <t>中高生の読書機会を高めるため、「Teen‘s通信」というリーフレットを発行しています。</t>
  </si>
  <si>
    <t>子どもの読書活動に係る市民の関わりの拡大・ボランティアの募集・活動推進の普及</t>
  </si>
  <si>
    <t>50,000円</t>
  </si>
  <si>
    <t>いの町</t>
  </si>
  <si>
    <t>奥尻町</t>
  </si>
  <si>
    <t>季節に合わせた本の展示や古本市</t>
  </si>
  <si>
    <t>デジタル図書などの整備</t>
  </si>
  <si>
    <t>うみいろCafe
図書室での飲食を可とし、子どもから大人までをターゲットにした読み聞かせを実施
ゼロカーボン推進課と協力し、ゲームをしながら環境配慮について学ぶ機会を創出した。</t>
  </si>
  <si>
    <t>25,000円　町費のみ</t>
  </si>
  <si>
    <t>本のよみきかせ＆ままちるClub
月１回、読み聞かせ団体「うみいろ」による絵本の読み聞かせを実施。
終了後に親子同士で交流する場の「ままちるClub」を実施。</t>
  </si>
  <si>
    <t xml:space="preserve">地域団体・住民との協力
</t>
  </si>
  <si>
    <t>地域住民との協力による読書推進活動の促進を図る。</t>
  </si>
  <si>
    <t>荒川区</t>
  </si>
  <si>
    <t>ボランティアとの協働
子どもの参画</t>
  </si>
  <si>
    <t>本に親しむ習慣のない子どもへのアプローチ</t>
  </si>
  <si>
    <t>調べ学習支援の充実</t>
  </si>
  <si>
    <t>図書館における児童サービス事業</t>
  </si>
  <si>
    <t>4,624,217円</t>
  </si>
  <si>
    <t>図書館におけるティーンズサービス事業</t>
  </si>
  <si>
    <t>513,000円</t>
  </si>
  <si>
    <t>子ども司書やティーンズスタッフによる読書推進活動</t>
  </si>
  <si>
    <t>子どもたちの自主性を重視した実施方法や関わり方を充実させていく。</t>
  </si>
  <si>
    <t>奈半利町</t>
  </si>
  <si>
    <t>町広報へ読書関係記事を掲載</t>
  </si>
  <si>
    <t>ブックスタート事業や読み聞かせなど就学前教育から読書活動に力を入れており、小学校へ入学しても継続的に読書へ興味をもつ取り組みを行っている。</t>
  </si>
  <si>
    <t>町の単独事業であるため、財源の確保が今後難しくなる可能性が高い。</t>
  </si>
  <si>
    <t>現段階では変更なし</t>
  </si>
  <si>
    <t>ブックスタート事業
（内容:町内に在住している０歳児の世帯に本をプレゼントしている）</t>
  </si>
  <si>
    <t>町費　30,000円</t>
  </si>
  <si>
    <t>奈半利町おうち文庫　文庫祭り
（内容:町内の児童クラブ内に設置している文庫で、幼児及び小学生と保護者を対象に年に１度、本の読み聞かせやパネルシアターなどを行っている。）</t>
  </si>
  <si>
    <t>町費　177,000円　県補助　253,000円</t>
  </si>
  <si>
    <t>上記で回答した事業を中心的に取り組んでいる。</t>
  </si>
  <si>
    <t>ブックスタート事業・セカンドブック事業（県補助事業）</t>
  </si>
  <si>
    <t>はじめての絵本事業において３歳児と０歳児に絵本とバッグ一式を配布する。</t>
  </si>
  <si>
    <t>利尻富士町</t>
  </si>
  <si>
    <t>他で発行されている、リーフレットやポスターなどの掲示</t>
  </si>
  <si>
    <t>司書を含む図書専任職員の未配置</t>
  </si>
  <si>
    <t>特にない</t>
  </si>
  <si>
    <t xml:space="preserve">読書感想文コンクールの実施：表彰、文集作成
</t>
  </si>
  <si>
    <t>町費229,700円</t>
  </si>
  <si>
    <t>図書ボランティア団体への支援：事務局として運営に加え、スタッフとして活動参加</t>
  </si>
  <si>
    <t>現行施策の継続、計画の適宜見直し</t>
  </si>
  <si>
    <t>綾瀬市</t>
  </si>
  <si>
    <t>市の外国人人口が多いことを踏まえ、外国語冊子を用意し、配布を行いました。（ブックスタートでの外国語冊子の配布数→452冊中19冊）</t>
  </si>
  <si>
    <t>電子図書館サービスを提供しているが、紙の書籍に比べて、購入可能な電子書籍は限られ、子どもの視力を心配する声もあることから、利用促進には課題があります。</t>
  </si>
  <si>
    <t>５次計画を受けて、今後本市の第４次子ども読書活動推進計画を策定予定であり、変更点等は検討段階です。</t>
  </si>
  <si>
    <t>対象は市内小学校１年生全員とし、「家庭教育」施策の一環として、「あやせ家庭読書・ふれあいの日～あやせゼロの日運動～」を推進するための主要事業の一つとして、親子で読書に親しみ、親子のふれあいの時間を持ち、家族のきずなを深めることを目的とした事業。</t>
  </si>
  <si>
    <t>市費1,059,000円</t>
  </si>
  <si>
    <t xml:space="preserve">あかちゃんのとしょかん
休館日を除く火曜日の午前中の時間帯を「あかちゃんのとしょかん」とし、小さな子ども連れの方でも気兼ねなく図書館を利用できる時間を設けています。
</t>
  </si>
  <si>
    <t>公共交通機関が乏しいことと、身近な施設で読書に親しんでもらうことができるように、保育所、幼稚園、小学校や地区センター、児童館、子育て支援センター、高齢者施設等で定期的に配本を行っています。</t>
  </si>
  <si>
    <t>第３次綾瀬市子ども読書活動推進計画に基づき、関係機関と連携を図りながら、市全体として子どもの読書活動を推進してまいります。また、国の第５次計画や市民ニーズを踏まえながら、第４次綾瀬市子ども読書活動推進計画の策定に取り組んでまいります。</t>
  </si>
  <si>
    <t>大和村</t>
  </si>
  <si>
    <t>徐々に子どもの読書への意識が向上してきている。</t>
  </si>
  <si>
    <t xml:space="preserve">電子書籍貸出サービスの未導入
</t>
  </si>
  <si>
    <t>武蔵村山市</t>
  </si>
  <si>
    <t>市内図書館において、月1回程度「おはなしの会」を実施している。</t>
  </si>
  <si>
    <t>読み聞かせを行うボランティア等人材の不足、資料等の購入費用の財源確保、職員等人材の不足</t>
  </si>
  <si>
    <t>次期計画策定の中で検討していく</t>
  </si>
  <si>
    <t>ブックスタート事業（3～4か月児を対象に絵本を贈呈する。健康診査時に読み聞かせ等を行う。）</t>
  </si>
  <si>
    <t>市費117,645円</t>
  </si>
  <si>
    <t>「おはなしの会」の実施（市内図書館において月1回程度開催）</t>
  </si>
  <si>
    <t>図書館費総枠の中で実施</t>
  </si>
  <si>
    <t>当市の子供読書推進計画を推進していく</t>
  </si>
  <si>
    <t>図書館に子どもが集まるよう、行事や読み聞かせ会を実施。
特に行事については土・日に開催し、子どもが集まりやすいようにしている。</t>
  </si>
  <si>
    <t>子どもが集まりやすいよう行事などを開催しているが、中学、高校と進むごとに図書館への来訪は減っていることから、中学生、高校生が来訪しやすい行事などの開催の工夫が必要。</t>
  </si>
  <si>
    <t>本市の計画は令和４年度から令和８年度までとなっていることから、次回見直しの時に国の第５次計画を反映する。</t>
  </si>
  <si>
    <t>読書離れが進んでいることから、少しでも本に触れる機会や図書室に足を運ぶきっかけになるようイベントの内容を検討した。</t>
  </si>
  <si>
    <t>デジタル社会に対応した読書環境整備が進んでいない。</t>
  </si>
  <si>
    <t>図書まつり　内容：絵本の読み聞かせ、古本フェア、絵本作家によるトークショーなど</t>
  </si>
  <si>
    <t>町費320,000円</t>
  </si>
  <si>
    <t>昭島市</t>
  </si>
  <si>
    <t>図書館で貸出中の資料を印字できる通帳型「読書の記録」を市内在住・在学の中学生以下の利用者に引き続き無料で配布した。記録することが読書の励みとなり、保護者等による読み聞かせの記録としても利用されている。導入前と比較して、特に未就学児の登録率が増加した。</t>
  </si>
  <si>
    <t>子ども読書活動の推進に向け、効果的な事業を計画・実施していく必要がある。</t>
  </si>
  <si>
    <t>次期計画（令和９年度～令和１３年度）の策定に向け、検討していく</t>
  </si>
  <si>
    <t>「図書館を使った調べる学習コンクールinアキシマ」を開催。応募作品の中から特に優秀な作品を公益財団法人図書館振興財団主催「図書館を使った調べる学習コンクール」に推薦した。</t>
  </si>
  <si>
    <t>指定管理料に含む</t>
  </si>
  <si>
    <t>小学校１年生を対象に、市立小学校と連携し希望者に市民図書館の貸出券と貸出中の資料を印字できる「読書の記録」を交付・配布した。</t>
  </si>
  <si>
    <t>ＧＩＧＡスクール構想により１人１台配布されたタブレット端末から、市民図書館の電子書籍サービス、蔵書検索、予約システムにアクセスできる機能を引き続き設定した。</t>
  </si>
  <si>
    <t>子ども読書活動の推進に向け、計画に基づき様々な事業に取り組んでいく。</t>
  </si>
  <si>
    <t>我孫子市</t>
  </si>
  <si>
    <t>読み聞かせ等イベントを行う際には必ず実施した本の紹介を行い、貸出できる本を用意して個人貸出につなげている。ほとんどの場合、参加した子どもが借りていき、読書推進になっている。また、学校図書館と連携を密にするため、指導課主催の学校司書連絡会に参画して、学校図書館の整備に活かしている。</t>
  </si>
  <si>
    <t>学校や習い事でなかなか来館する時間がない、子どもだけで来館できない社会情勢によって、子どもの来館が減少していること。資料費予算の確保が年々厳しくなっている。</t>
  </si>
  <si>
    <t>学校図書館との連携強化</t>
  </si>
  <si>
    <t>読み聞かせ等のイベント（①おはなし会：4~9歳、②親子で楽しむおはなし会：0~3歳と保護者、③そよかぜおはなしタイム：移動図書館利用の幼児～小学生と保護者、④子どものための科学実験講座：小学4年生～中学3年生）</t>
  </si>
  <si>
    <t>市費120,000円</t>
  </si>
  <si>
    <t>子ども向け情報誌、ブックレットの発行（幼児向け～中高生向けまで複数あり、発行と配布を行う）</t>
  </si>
  <si>
    <t>市費18,000円</t>
  </si>
  <si>
    <t>学校図書館との連携（①学校図書室整備への協力、②市民図書館・学校図書館連絡会議の開催：年2回）を行っていること</t>
  </si>
  <si>
    <t>昨年度、「我孫子市子どもの読書活動推進計画（第二次）」を策定し、今後の成果と課題について市全体の活動の経過を見ていく。</t>
  </si>
  <si>
    <t>清瀬市</t>
  </si>
  <si>
    <t>乳幼児・幼児に対し、図書館職員がおすすめする図書が掲載されているブックリストを配布している。また、乳幼児健診時に絵本を1冊差し上げている。</t>
  </si>
  <si>
    <t>浜頓別町</t>
  </si>
  <si>
    <t>読書コンクールの実施</t>
  </si>
  <si>
    <t>イベントの参加対象者を子どもだけに限定せず、保護者や地域の大人も一緒に楽しめるように実施した。参加者が自分で本を読んで回答をできるよう、所蔵本や読み聞かせに使用した本からクイズを出題したり、参加景品を数種類用意し繰り返し挑戦できるようにした。
　読書感想画、感想文については全体で182点の応募を受け、一般応募者を含め18人を
表彰した。</t>
  </si>
  <si>
    <t>図書館を利用したことがない人はそもそも参加しない、またはイベント時のみで継続的な利用にはつながっていない。
作文は、一部学校課題として取り組んでいるようで自主的ではない部分もあるため、読書習慣の形成には至っていないように感じる。</t>
  </si>
  <si>
    <t>特になし（R6年度以降の計画は未策定）</t>
  </si>
  <si>
    <t>事業名：浜頓別町読書推進事業「塚本やすし先生と遊びまショー！」
内容：絵本作家・塚本やすし氏を講師とし、絵本の読み聞かせおよびライブペイントショーの実施。</t>
  </si>
  <si>
    <t>町補助金：450,000円</t>
  </si>
  <si>
    <t>所蔵資料の見直しや子供だけでなく地域住民も図書館に足を運ぶ機会となるイベント（業務体験等）の実施を行う。</t>
  </si>
  <si>
    <t>移動図書</t>
  </si>
  <si>
    <t>成果なし</t>
  </si>
  <si>
    <t>本に興味を持ってもらえるよく何らかの工夫が必要</t>
  </si>
  <si>
    <t>現状維持</t>
  </si>
  <si>
    <t>帯広市</t>
  </si>
  <si>
    <t>子どもの読書活動の推進のための事業実施については、広がりと深みを増すことから、極力図書館単独での実施は控え、関係機関・民間団体と連携協力するよう心掛けている。</t>
  </si>
  <si>
    <t>「家読(うちどく)にチャレンジ！」事業
家読は、家族で同じ本を読み、読んだ本の感想を話し合うなど読書推進を目的とした全国的な取り組みである。帯広市では、冬休み期間中に家庭で読んだ本の感想を「家読ノート」に記入し図書館に提出し、抽選でプレゼントがもらえる事業。この事業は、家庭における読書活動機会を提供のため、第三期帯広市子どもの読書活動推進計画（平成27年度～令和元年度）の取り組みの一環として開始した。</t>
  </si>
  <si>
    <t>市費　24,463円</t>
  </si>
  <si>
    <t>「高校生の紹介本」事業
帯広市内の高校生に、おすすめの本を紹介してもらう企画展示を図書館のヤングアダルトコーナーにて実施。主に、学校図書局が担当し、本の紹介とともに、ＰＯＰや飾り等を作成している。新型コロナウイルス感染症対策により、令和3年からは各校から図書だよりを提供いただき、その掲載図書を紹介する形に変更することで、事業を継続させた。</t>
  </si>
  <si>
    <t>「子育て応援バッグ」の貸出
忙しい保護者の子育て支援を目的に、子どもの年齢に合わせたおすすめの絵本をセットにした「プチトマト」(平成22年3月～)、生活に関する絵本をセットにした「プチコーン」(平成24年6月～)、3歳頃からを対象におすすめ絵本をセットにした「ぷちじゃが」(平成29年4月～)の貸出を行うことで、家庭における読書活動機会を提供している。</t>
  </si>
  <si>
    <t>現事業について継続して実施する</t>
  </si>
  <si>
    <t>三原村</t>
  </si>
  <si>
    <t>図書だよりの発行</t>
  </si>
  <si>
    <t>図書だよりをみて図書館を訪れるひとが増えた</t>
  </si>
  <si>
    <t>ICT環境を整えて、図書館のDX化を進めること</t>
  </si>
  <si>
    <t>生涯学習としての読書を推進すること</t>
  </si>
  <si>
    <t>三原読書の日（１１月三原学びの月に、家庭と地域に呼び掛けて、家族で読書の時間をとってもらう。）</t>
  </si>
  <si>
    <t>村全体で生涯学習としての読書を推進していきたい</t>
  </si>
  <si>
    <t>上ノ国町</t>
  </si>
  <si>
    <t>各学校への定期的な読み聞かせの実施</t>
  </si>
  <si>
    <t>デジタル化を進めていければよい</t>
  </si>
  <si>
    <t>7:デイジー図書を購入後、町の広報誌で紹介したところ貸出があった。
8:所蔵館を一時的に移すことができるので生徒が公民館図書室の本を簡単に借りられるようになった。</t>
  </si>
  <si>
    <t>7:貸出を増やすための広報活動</t>
  </si>
  <si>
    <t>ブックスタート：9〜11ヶ月健診時に絵本のプレゼントと読み聞かせを行う。
セカンドブック:2歳健診時に絵本の引換券をプレゼントし、公民館図書室で引換を行う。</t>
  </si>
  <si>
    <t>なかたね読み聞かせ会
10〜11月に町内小学校と保育所、幼稚園で読み聞かせを行う。</t>
  </si>
  <si>
    <t>町費54,000円</t>
  </si>
  <si>
    <t>読書手帳の配布：借りた本の一覧をシールに印刷して渡している。読書の記録を簡単に残すことができる。</t>
  </si>
  <si>
    <t>親子で一緒に読書に親しんだりと、イベントを通じて親子の絆を深めることができた。</t>
  </si>
  <si>
    <t>参加者が少ない。</t>
  </si>
  <si>
    <t>子ども読書活動推進計画自体策定していない。</t>
  </si>
  <si>
    <t>事業名：子ども読書推進講座　みんなで読書を楽しもう！
内容：小学生以下の親子を対象に紙芝居や絵本の読み聞かせなどを行い、子どもの読書推進を行う。</t>
  </si>
  <si>
    <t>事業名：子どもの読書週間　えほんとあそぼう
内容：大型絵本及びしかけ絵本の展示を行い、子どもの読書推進を行う。</t>
  </si>
  <si>
    <t>検討中。</t>
  </si>
  <si>
    <t>広尾町</t>
  </si>
  <si>
    <t>６　読み聞かせサークルと協力しおはなし会を月１回行っている。
７　点字資料・大活字本やLLブックを整備。
９　リクエストがあった本を購入するよう努めている。</t>
  </si>
  <si>
    <t>７　様々な方が図書館を利用するので、多言語・やさしい日本語による利用案内をできるようにしていく必要がある。</t>
  </si>
  <si>
    <t>童話ルームを設備：乳幼児期から本と親しめるように設備。童話ルームには乳幼児向けの絵本や布絵本を置いている。読み聞かせも行っている。
また児童書コーナーの段差をなくしバリアフリー化にした。</t>
  </si>
  <si>
    <t>15,796,000円</t>
  </si>
  <si>
    <t>保育園・子育て支援センターなどに出向き読み聞かせの実施、６～７か月検診時にブックスタートを実施、移動図書館の運行を実施。</t>
  </si>
  <si>
    <t>１８と同じ。</t>
  </si>
  <si>
    <t>標津町</t>
  </si>
  <si>
    <t xml:space="preserve">「ブックスタート事業」「セカンドブック・サードブック事業」
ブックスタート事業は新生児、セカンドブック・サードブック事業は小学1年生及び中学1年生を対象に、図書を1冊贈呈するもの。
</t>
  </si>
  <si>
    <t>町費：126,839円</t>
  </si>
  <si>
    <t>「ブックマラソン事業」
町内小中学生及び町内の高校に通う生徒を対象に、漫画を除く図書を1冊借りるごとにスタンプカードにスタンプを1個押印し、完走を目指すもの。</t>
  </si>
  <si>
    <t>町費：35,847円</t>
  </si>
  <si>
    <t>酒々井町</t>
  </si>
  <si>
    <t>毎年継続して実施し、事業を広く周知するとともに次年度への意欲向上を図る</t>
  </si>
  <si>
    <t>中学生以上の参加者が少ないこと</t>
  </si>
  <si>
    <t>事業名：おはなし会
内容：絵本の読み聞かせ</t>
  </si>
  <si>
    <t>事業名：多読表彰式
内容：昨年度に貸出冊数が多かった上位10名の児童・生徒に表彰状と副賞を贈呈</t>
  </si>
  <si>
    <t>継続して実施</t>
  </si>
  <si>
    <t>恵庭市</t>
  </si>
  <si>
    <t>平成25年に「恵庭市読書活動推進計画」を策定（～令和5年度）。その進捗状況や、児童生徒を含めた市民意見を踏まえ、令和6年に第2期推進計画を策定した。</t>
  </si>
  <si>
    <t>高校・大学世代の読書離れ</t>
  </si>
  <si>
    <t>高校・大学世代に対する読書活動の推進</t>
  </si>
  <si>
    <t xml:space="preserve">読書コミュニティ推進事業
（市内認定こども園及び保育所等への図書配置）
</t>
  </si>
  <si>
    <t>450,000円</t>
  </si>
  <si>
    <t>ブックスタート及びブックスタートプラス
（9･10ヶ月児及び1歳6ヶ月児健診時に絵本をプレゼント）</t>
  </si>
  <si>
    <t>平成28年度より指定管理者が事業運営しており、事業経費は指定管理料に含まれる</t>
  </si>
  <si>
    <t xml:space="preserve">恵庭市学校図書館活動推進協議会の設置
１．市立図書館と学校図書館の連携（研修事業）															
　　・学校図書館関係者及び司書教諭、学校司書研修会事業															
２．小中学校の図書館事業支援（支援事業）															
　　・学校図書館自主事業支援
　　・情報提供及び調べ学習支援事業		</t>
  </si>
  <si>
    <t>「第2期恵庭市読書活動推進計画」に基づき、各年代の子どもが読書に親しめる取組を実施。</t>
  </si>
  <si>
    <t>東京</t>
  </si>
  <si>
    <t>品川</t>
  </si>
  <si>
    <t>特に読書離れがいわれるティーンズを対象にPOPコンテスト、ビブリオバトルを継続して実施し、徐々に定着した事業となってきているが、、その成果が数字となって表れるまでには至っていない。</t>
  </si>
  <si>
    <t>電子図書館等、様々な取り組みを行っていることの周知が行き届いていない。</t>
  </si>
  <si>
    <t>多様な子どもたちの読書機会の確保への注力</t>
  </si>
  <si>
    <t>子ども読書の日フェア（4月と10月をフェア月間とし、テーマを決めて特集本を展示するほか、様々なイベントを実施する）</t>
  </si>
  <si>
    <t>区費941,700円</t>
  </si>
  <si>
    <t>児童センター共催事業（児童センターを会場に、昔話を題材とした人形劇や親子対象の絵本講座等を行い、図書館と読書活動の推進をPRする）</t>
  </si>
  <si>
    <t>区費565,900円</t>
  </si>
  <si>
    <t>ティーンズ書評バトルの実施（ティーンズを主な対象として、POPコンテストとビブリオバトルを実施）</t>
  </si>
  <si>
    <t>アクセシブルな資料の充実</t>
  </si>
  <si>
    <t>香取市</t>
  </si>
  <si>
    <t>読書通帳及び記帳機の導入及び、毎年、小学一年生への読書通帳の配布。配布していない時期に比べ、小学一年生の利用者登録が増加している。</t>
  </si>
  <si>
    <t>予算の確保と人材の育成</t>
  </si>
  <si>
    <t>事業名：えほんのじかん
内容：毎月第１、第３日曜日に開催する「えほんのじかん」に参加した子どもに、絵本を３冊、約２０分程度読み聞かせをする。</t>
  </si>
  <si>
    <t>事業名：ブックリスト「図書館のおすすめの本 2023夏」
内容：夏のおすすめの本のブックリストの作成及び、市内小・中学生と図書館来館者に向けての配布。</t>
  </si>
  <si>
    <t>読書活動推進においての世代間交流の推進</t>
  </si>
  <si>
    <t>松戸市</t>
  </si>
  <si>
    <t>松戸市子どもの読書活動推進計画の見直しを進めています。</t>
  </si>
  <si>
    <t>「おはなしボランティア養成講座」
子どもたちに絵本の読み聞かせをしている方・してみたい方を対象に、スキルアップや知識の向上を図る。</t>
  </si>
  <si>
    <t>「公共図書館と学校図書館の連携に関する研修会」
学校図書館専門員・支援員・教職員を対象に、スキルアップや知識の向上を図る。</t>
  </si>
  <si>
    <t>鹿児島市</t>
  </si>
  <si>
    <t>市立小・中・高校生に電子図書館IDを配布した。</t>
  </si>
  <si>
    <t>多様な子どもたちの読書機会の確保において、点字資料等設置に関する認知を広め、より多くの市民に活用してもらいたい。</t>
  </si>
  <si>
    <t>計画に変更はない。現在、国の推進計画を考慮しながら、市の第五次計画（令和８～12年度）の策定を進めている。</t>
  </si>
  <si>
    <t>市費：担当課によって予算が異なる</t>
  </si>
  <si>
    <t>「読書まつり」等イベント</t>
  </si>
  <si>
    <t>市費：担当課によって予算額が異なる</t>
  </si>
  <si>
    <t>すべての子どもが1日に少なくとも20分は読書に親しみましょう、という「さつまっ子20分読書」運動を展開している。
併せて、「さつまっ子読書週間」（10月27日～11月9日）を設定し、図書館、公民館図書室、学校等、市を挙げて読書に親しむイベントや取組を実施している。</t>
  </si>
  <si>
    <t>読書活動を通して、高校生や大学生が活躍できる交流の場や読書ボランティアグループが交流できる場を増やす。</t>
  </si>
  <si>
    <t>大川村</t>
  </si>
  <si>
    <t>学校内の図書室と別に学校の敷地内に図書館を建設し、蔵書を増やして子どもや大人のニーズに合わせた取り組みをしている</t>
  </si>
  <si>
    <t>豊後高田市</t>
  </si>
  <si>
    <t>・電子図書の充実、学校での朝読用の電子コンテンツの導入
・市広報での図書館特集など</t>
  </si>
  <si>
    <t>・地域の読み聞かせグループ等の新たな人材発掘と育成
・地域図書館を利用したことがない低年齢層への利用促進</t>
  </si>
  <si>
    <t>図書館魅力アップ事業（事業の一部として、著名な絵本作家による原画展やワークショップを開催）</t>
  </si>
  <si>
    <t>450,000円（国補助225,000円、市費225,000円）</t>
  </si>
  <si>
    <t>学校での読み聞かせは、学校支援地域本部事業の一環として、保護者や地域の読み聞かせグループにより定期的に実施している。</t>
  </si>
  <si>
    <t>都道府県</t>
    <phoneticPr fontId="2"/>
  </si>
  <si>
    <t>市区町村</t>
    <phoneticPr fontId="2"/>
  </si>
  <si>
    <t>不読率低減のための市区町村の取組</t>
    <phoneticPr fontId="2"/>
  </si>
  <si>
    <t>多様な子どもたちの読書機会の確保に関する市区町村の取組</t>
  </si>
  <si>
    <t>デジタル社会に対応した読書環境の整備に関する市区町村の取組</t>
    <phoneticPr fontId="2"/>
  </si>
  <si>
    <t>子どもの視点に立った読書活動の推進に関する市区町村の取組</t>
  </si>
  <si>
    <t>子どもの読書活動推進に関する広報、普及、啓発等に関する市区町村の取組</t>
    <phoneticPr fontId="2"/>
  </si>
  <si>
    <t>就学前からの子どもの読書活動の実施（読み聞かせ等）</t>
    <phoneticPr fontId="2"/>
  </si>
  <si>
    <t>入学時等の学校図書館のオリエンテーション実施</t>
    <phoneticPr fontId="2"/>
  </si>
  <si>
    <t>大人を含めた読書計画の策定</t>
    <phoneticPr fontId="2"/>
  </si>
  <si>
    <t>その他</t>
    <rPh sb="2" eb="3">
      <t>タ</t>
    </rPh>
    <phoneticPr fontId="1"/>
  </si>
  <si>
    <t>その他</t>
    <rPh sb="2" eb="3">
      <t>タ</t>
    </rPh>
    <phoneticPr fontId="2"/>
  </si>
  <si>
    <t>電子書籍貸出サービスの実施</t>
    <phoneticPr fontId="2"/>
  </si>
  <si>
    <t>デジタルアーカイブの充実</t>
    <phoneticPr fontId="2"/>
  </si>
  <si>
    <t>子どもの意見聴取の機会の確保</t>
    <phoneticPr fontId="2"/>
  </si>
  <si>
    <t>イベント等への企画段階からの子どもの参画</t>
    <phoneticPr fontId="2"/>
  </si>
  <si>
    <t>子どもの要望等を取り入れた資料・環境整備</t>
    <phoneticPr fontId="2"/>
  </si>
  <si>
    <t>子どもや保護者を対象としたシンポジウム等の実施</t>
    <phoneticPr fontId="2"/>
  </si>
  <si>
    <t>リーフレット等の作成</t>
    <phoneticPr fontId="2"/>
  </si>
  <si>
    <t>表彰等の子どもの読書活動を奨励する取組の実施</t>
    <phoneticPr fontId="2"/>
  </si>
  <si>
    <t>〇</t>
    <phoneticPr fontId="2"/>
  </si>
  <si>
    <t>新1年生に向けた図書館および移動図書館バスの利用説明会実施</t>
  </si>
  <si>
    <t>団体貸出、マンガ本蔵書、企画展示</t>
  </si>
  <si>
    <t>幼稚園・保育所への移動図書館車訪問と小学校への団体貸し出し</t>
  </si>
  <si>
    <t>学級文庫、小学生読み聞かせ、読書感想文コンクール</t>
  </si>
  <si>
    <t>おすすめ絵本リストの作成</t>
  </si>
  <si>
    <t>セカンドブック事業（新１年生に絵本をプレゼントし、本を読む楽しさを知ってもらう事業）</t>
  </si>
  <si>
    <t>ブックスタート、ブックトーク、学校等に出向いての読み聞かせ・貸出、学級文庫の選書代行</t>
  </si>
  <si>
    <t>全市一斉の読書週間の実施</t>
  </si>
  <si>
    <t>子どもの読書週間（大型絵本・しかけ絵本などのミニ展示）</t>
  </si>
  <si>
    <t>子ども読書活動推進計画の策定</t>
  </si>
  <si>
    <t>「放課後子供教室」での司書によるおはなし会の実施</t>
  </si>
  <si>
    <t>小学校1年生を対象とした公共図書館のオリエンテーション実施（学校訪問）</t>
  </si>
  <si>
    <t>東浦町子ども読書活動推進計画の策定</t>
  </si>
  <si>
    <t>1.図書館でのイベント実施による来館促進　2.町内の保育施設、小中学校への図書館からの団体貸出</t>
  </si>
  <si>
    <t>（ブックスタート・セカンドブック・おはなし会の実施・読書のつどいなど）</t>
  </si>
  <si>
    <t>読書記録を通帳形式にする事業</t>
  </si>
  <si>
    <t>朝読書、家庭読書（小学校）</t>
  </si>
  <si>
    <t>発達段階に応じた家庭・地域・学校等の取組の実施</t>
  </si>
  <si>
    <t>小学校：朝の読み聞かせ、中学校：朝読書</t>
  </si>
  <si>
    <t>読書離れが始まる中学１年生を対象とした中学校へのブックトーク講師派遣</t>
  </si>
  <si>
    <t>子供読書活動推進計画の策定</t>
  </si>
  <si>
    <t>ブックスタート（0歳児）、ブックスタートプラス（3歳児）</t>
  </si>
  <si>
    <t>子ども読書活動推進計画に基づく各取り組み</t>
  </si>
  <si>
    <t>ブックスタート事業の実施</t>
  </si>
  <si>
    <t>幼児健診時にブックスタート事業を小学生実施、向け・ＹＡ向け図書館だよりの発行、ＨＰ、自治体メールへの掲載、地域や学校で読書を広める子ども司書の養成</t>
  </si>
  <si>
    <t>住民からの図書購入リクエスト受付</t>
  </si>
  <si>
    <t>・ブックスタート事業の活用(おすすめ絵本リーフレットの作成)・巡回図書車の運行</t>
  </si>
  <si>
    <t>学校をステーションとした移動図書館車の運行</t>
  </si>
  <si>
    <t>学校向けの団体貸出により、子どもや教員へ図書館の蔵書提供の実施。</t>
  </si>
  <si>
    <t>中⾼⽣への読書活動の推進</t>
  </si>
  <si>
    <t>私立学校へ具体的な読書振興の取組み事例などを紹介</t>
  </si>
  <si>
    <t>ブックリストの配付や学校等への団体貸出</t>
  </si>
  <si>
    <t>本に親しむためのイベントの実施</t>
  </si>
  <si>
    <t>学校図書館支援、移動図書館、日本ハムファイターズによる読書推進企画への参加、百科事典を利用したクイズ等</t>
  </si>
  <si>
    <t>絵本作家等による講演・読み聞かせイベント</t>
  </si>
  <si>
    <t>町内小学校での読み聞かせ</t>
  </si>
  <si>
    <t>ＰＴＡ読書会への活動費補助</t>
  </si>
  <si>
    <t>ブックスタート、セカンドブック</t>
  </si>
  <si>
    <t>ブックスタートや３歳児絵本プレゼント、学校司書の全校配置、ボランティア養成講座の実施等</t>
  </si>
  <si>
    <t>子ども司書・ブックスタート・選書会</t>
  </si>
  <si>
    <t>小学校移動図書、学校図書館専門委員との連携、読書感想文・感想画コンクール</t>
  </si>
  <si>
    <t>学校へ出向いての出前読み聞かせを実施</t>
  </si>
  <si>
    <t>移動図書（バス）の訪問</t>
  </si>
  <si>
    <t>各自治会への出前の読み聞かせ会の実施</t>
  </si>
  <si>
    <t>アクセシブルな電子書籍・書籍等（点字資料等）の整備・提供</t>
    <phoneticPr fontId="2"/>
  </si>
  <si>
    <t>多言語・やさしい日本語による利用案内</t>
    <phoneticPr fontId="2"/>
  </si>
  <si>
    <t>特別支援学校を含めた学校図書館資料の整備</t>
    <phoneticPr fontId="2"/>
  </si>
  <si>
    <t>町内放送による新刊図書の案内</t>
  </si>
  <si>
    <t>朝読書</t>
  </si>
  <si>
    <t>外国語で書かれた図書の収集・貸出</t>
  </si>
  <si>
    <t>ブックスタート、赤ちゃんふれあいブック</t>
  </si>
  <si>
    <t>子育て支援図書贈呈事業</t>
  </si>
  <si>
    <t>学校への団体貸出実施</t>
  </si>
  <si>
    <t>小学校社会科副読本の音訳</t>
  </si>
  <si>
    <t>学校司書と連携し、多様な子どもの特徴に合わせた資料を学校へ貸出している。</t>
  </si>
  <si>
    <t>移動図書車の巡回</t>
  </si>
  <si>
    <t>読み聞かせボランティア（2団体）に補助金を出して支援している。</t>
  </si>
  <si>
    <t>小学校や保育園への移動図書館巡回</t>
  </si>
  <si>
    <t>年齢に合わせた絵本の読み聞かせ会の実施等</t>
  </si>
  <si>
    <t>外国語によるおはなし会、障害者福祉センターへの読み聞かせ訪問等</t>
  </si>
  <si>
    <t>特別支援学級、社会福祉施設への読み聞かせボランティアの派遣</t>
  </si>
  <si>
    <t>ユニバーサル図書等の整備・提供及び活⽤</t>
  </si>
  <si>
    <t>（団体貸出セットの中に特別支援学級向けセット）１７セット６９６冊を用意して希望する特別支援学級や障害者支援施設に貸し出ししている。</t>
  </si>
  <si>
    <t>手話付おはなし会・多言語のおはなし会</t>
  </si>
  <si>
    <t>配本サービス</t>
  </si>
  <si>
    <t>市立中央図書館による市内の小学校（特別支援クラス含む）や特別支援学校を対象とした図書の定期配送(セット貸出）実施</t>
  </si>
  <si>
    <t>リーディングトラッカーによる読書機会の確保</t>
  </si>
  <si>
    <t>ブックスタート等</t>
  </si>
  <si>
    <t>移動図書館</t>
  </si>
  <si>
    <t>市内11小学校への団体貸出（配本、回収）</t>
  </si>
  <si>
    <t>点字本・資料の提供</t>
  </si>
  <si>
    <t>りんごの棚の設置</t>
  </si>
  <si>
    <t>ＡＬＴによる英語でのお話し会（読み聞かせ会）の開催</t>
  </si>
  <si>
    <t>市区町村立図書館のDX化</t>
    <phoneticPr fontId="2"/>
  </si>
  <si>
    <t>市内小中学校の児童・生徒を対象に、一部電子書籍をタブレット内で貸出閲覧</t>
  </si>
  <si>
    <t>市立小中学校の児童・生徒に配布されたタブレット端末から、市民図書館の電子書籍サービス等にアクセスできる機能を設定した。</t>
  </si>
  <si>
    <t>市立小中学生１人１台端末の導入 　　鎌倉市教職員対象図書館実務研修で「情報リテラシー」に関する研修を実施。</t>
  </si>
  <si>
    <t>郷土紙閲覧システム等</t>
  </si>
  <si>
    <t>図書台帳の電子化</t>
  </si>
  <si>
    <t>蔵書検索システムの導入</t>
  </si>
  <si>
    <t>道立の電子図書館を利用できるよう窓口になっている。</t>
  </si>
  <si>
    <t>電子書籍貸出サービス導入に係る検討</t>
  </si>
  <si>
    <t>図書館ＨＰにて子供向けＨＰの設置・図書館検索機に子供向け検索設置</t>
  </si>
  <si>
    <t>図書館内でのｄマガジン提供</t>
  </si>
  <si>
    <t>市内小中学生を対象にした電子図書館の導入を検討中</t>
  </si>
  <si>
    <t>貸出し　二次元コードの使用</t>
  </si>
  <si>
    <t>学校図書館や関係機関との連携</t>
  </si>
  <si>
    <t>子どもの読書週間行事の開催、テーマ展示</t>
  </si>
  <si>
    <t>子どもたちが紹介したい本のポップを作成、展示する、児童参加型の行事を実施</t>
  </si>
  <si>
    <t>ヤングアダルトコーナーの充実</t>
  </si>
  <si>
    <t>夏休み期間中に調べる学習に役立つ本のコーナーを展示　など</t>
  </si>
  <si>
    <t>（子ども課）絵本を借りる時間の確保</t>
  </si>
  <si>
    <t>市図書館は、ライブラリースタート事業として小学校に本の選書をしてもらっている</t>
  </si>
  <si>
    <t>リクエスト本の要望確認、特集コーナー設置を中学校生徒会と連携</t>
  </si>
  <si>
    <t>町内小学生対象・読書コンクール及び町内中学生対象・読書感想文コンクールの実施</t>
  </si>
  <si>
    <t>図書室でのアンケート用紙の設置</t>
  </si>
  <si>
    <t>読み聞かせグループとの連携</t>
  </si>
  <si>
    <t>子どもの読書活動に関するアンケートを数年に１回実施している。</t>
  </si>
  <si>
    <t>子供を持つ保護者への図書館利用に関するアンケート調査を実施</t>
  </si>
  <si>
    <t>リクエストによる図書の提供</t>
  </si>
  <si>
    <t>臼杵市の郷土にまつわるカルタ作成への協力</t>
  </si>
  <si>
    <t>町内放送による新刊図書（絵本等）の案内</t>
  </si>
  <si>
    <t>子どもの読書活動推進に関連するイベント等の開催</t>
  </si>
  <si>
    <t>図書室での定期的なイベント開催</t>
  </si>
  <si>
    <t>子どもの読書週間にあわせた資料展示、ポスター掲示</t>
  </si>
  <si>
    <t>子どもの読書活動推進計画の図書館ホームページへの掲載</t>
  </si>
  <si>
    <t>小学一年生に対し図書カードを寄贈</t>
  </si>
  <si>
    <t>市立図書館と連携した小中学生を対象とする「読書活動推進メニュー」の実施</t>
  </si>
  <si>
    <t>ホームページ上への推進計画全文公開</t>
  </si>
  <si>
    <t>子どもの読書週間などの機会に合わせてイベントを行っている。</t>
  </si>
  <si>
    <t>本の展示等、図書館内でイベントを開催</t>
  </si>
  <si>
    <t>キッズページやインスタグラム等で展示や行事の紹介。</t>
  </si>
  <si>
    <t>SNSを活用した情報発信</t>
  </si>
  <si>
    <t>PTA連合会や連合町内会等との連携</t>
  </si>
  <si>
    <t>町の広報誌にて図書館情報を載せている</t>
  </si>
  <si>
    <t>村の広報誌、ホームページへの情報掲載</t>
  </si>
  <si>
    <t>地元紙・ラジオ番組での本や行事の紹介</t>
  </si>
  <si>
    <t>読書通帳の導入</t>
  </si>
  <si>
    <t>市や図書室のホームページで周知</t>
  </si>
  <si>
    <t>「四街道こどもブックリスト」の作成、周知</t>
  </si>
  <si>
    <t>小学校新入学児童への図書利用カード作成の啓発</t>
  </si>
  <si>
    <t>読書スタンプラリーの実施</t>
  </si>
  <si>
    <t>読書通帳の配布</t>
  </si>
  <si>
    <t>子ども１日図書館や中学生職場体験受入れ、どくしょノート配布、学校図書館との連携等</t>
  </si>
  <si>
    <t>児童向けHPの公開</t>
  </si>
  <si>
    <t>絵本作家による講演会、本のPOPコンテストの実施など</t>
  </si>
  <si>
    <t>大田区立小中学校に会計年度任用職員として、読書学習司書を採用、配置している。</t>
  </si>
  <si>
    <t>通帳型「読書の記録」導入等</t>
  </si>
  <si>
    <t>講座の実施</t>
  </si>
  <si>
    <t>広報誌による新刊図書入荷のお知らせ</t>
  </si>
  <si>
    <t>愛西市ＨＰに「愛西市子ども読書活動推進計画」を掲載・図書館ＨＰに「子ども読書」コーナーの設置</t>
  </si>
  <si>
    <t>市HP、図書館HPに子ども読書活動推進計画掲載。図書館にて子ども読書の日関連イベント実施</t>
  </si>
  <si>
    <t>子どもの意見聴取の機会の確保、イベント等への企画段階</t>
  </si>
  <si>
    <t>（子ども課）家庭での読み聞かせの奨励</t>
  </si>
  <si>
    <t>講演会等の実施</t>
  </si>
  <si>
    <t>子ども読書活動推進計画について学校司書等関係担当者への周知。</t>
  </si>
  <si>
    <t>・子ども司書養成講座の実施、子ども司書の図書館活動への参加・乳幼児健診の際のブックスタート、セカンドブックの取り組み</t>
  </si>
  <si>
    <t>図書館ＨＰ、Ｘ（旧Twitter）、市報、ケーブルＴＶ等でイベント等を広報</t>
  </si>
  <si>
    <t>子どもと保護者を対象とした読書イベントの実施</t>
  </si>
  <si>
    <t>町内こども園・保育園・幼稚園・小中学校に向けた，「くりの図書館新聞」の発行。新着図書の案内などを掲載。</t>
  </si>
  <si>
    <t>移動図書館車による各学校の巡回、各学校への学級文庫の貸し出し、子ども読書週間等のケーブルテレビによる広報など</t>
  </si>
  <si>
    <t>洞爺湖町</t>
  </si>
  <si>
    <t>（１０に関して）読書感想画・紹介文の審査対象作品を町民ロビーに展示し、併せて表彰式も行った。</t>
  </si>
  <si>
    <t>応募作品数の減少（読書離れによる）</t>
  </si>
  <si>
    <t>電子書籍導入の検討</t>
  </si>
  <si>
    <t xml:space="preserve">読書感想画・紹介文募集事業
（読書活動の推進を図るため、町内小中学校から応募者を募り、最優秀賞などを選考して記念品を贈呈します。）
</t>
  </si>
  <si>
    <t>町：40,000円</t>
  </si>
  <si>
    <t>ブックスタート事業
（乳幼児健診時の空き時間を利用して、絵本を介して親と子が向き合う中で子の心と言葉の発達を促し、親の子育てへの心を育む支援する。）</t>
  </si>
  <si>
    <t>子どもたちの読書活動がもっと身近になるように関係機関と連携して事業開催などの取組を進めます。</t>
  </si>
  <si>
    <t>東川町</t>
  </si>
  <si>
    <t>町民有志の読み聞かせボランティア、保健師と協力して３歳児対象のセカンド
ブックスタートの実施を今年度から開始した。０歳、小１に本をプレゼントする
事業はこれまで実施していたが切れ目のない読書支援を目指し、導入。また、図書司書と
学校司書が連携して各学校図書館支援等を行い、学校図書館の充実を図っている。</t>
  </si>
  <si>
    <t>読書環境整備における、古い本の増加に伴う予算配分</t>
  </si>
  <si>
    <t>読書活動推進計画の範囲が２０２０年から２０２４年のため、 来年度改訂予定</t>
  </si>
  <si>
    <t>・マイブック・マイトーク事業
図書30冊を選定し、各小学校にて本の紹介・読み聞かせの後
に選定した本の中から児童自身に欲しい本を1冊選んでもらい贈呈。</t>
  </si>
  <si>
    <t>町費　130,000円</t>
  </si>
  <si>
    <t xml:space="preserve">・ブックスタート事業
７か月の乳児健診会場にてブックスタートパック（15冊の候補の中から絵本２冊・イラストアドバイス集・
コットンバック・読み聞かせお勧めリスト・ブックスタート通信）を贈呈。
</t>
  </si>
  <si>
    <t>町費　150,000円</t>
  </si>
  <si>
    <t>子どもの読書週間（4/23～5/12）に併せて毎年せんとぴゅあⅡほんの森で
読書イベントの実施。</t>
  </si>
  <si>
    <t>現在ある多数の事業を継続。 読書推進計画の再策定に向けて準備を執り行っていく。</t>
  </si>
  <si>
    <t>湯浅町</t>
  </si>
  <si>
    <t>少しでも読書への興味関心度を高め、図書館利用者を増やすため、ＰＯＰコンテストを開催。それに向け、図書館職員と学校司書の会議を定期的に開き、情報交換を行った。</t>
  </si>
  <si>
    <t>子どもの読書活動推進計画が未策定のため、計画的・継続的に取り組んできたものがなく、そのため早急に計画を策定する必要がある。</t>
  </si>
  <si>
    <t>今まで計画を策定していなかったので、現在策定中</t>
  </si>
  <si>
    <t>小中学生ＰＯＰコンテストの開催とそれに伴う図書館主催のＰＯＰ作り講座の開催</t>
  </si>
  <si>
    <t>100,000円（町費100,000円）</t>
  </si>
  <si>
    <t>えき蔵おやこ集いの場（図書館内で読み聞かせサークルが実施する「おはなし会」終了後、図書館にある本を活用して簡単な工作や手芸など、親子で楽しめる教室を定期的に開催。</t>
  </si>
  <si>
    <t>86,400円（国補助28,000円、県補助29,000円、町費29,400円）</t>
  </si>
  <si>
    <t>町内全小中学生に町立図書館利用カードと読書記録帳を配布
小学校低学年児童の図書館訪問、図書館における中学生の職場体験受け入れ
小学校における高学年児童による読み聞かせ、近隣町と連携したビブリオバトル大会の開催</t>
  </si>
  <si>
    <t>今年度中の子どもの読書活動推進計画の策定、セカンドブックスタート事業の検討</t>
  </si>
  <si>
    <t>森町</t>
  </si>
  <si>
    <t>移動図書配本の実施</t>
  </si>
  <si>
    <t>子どもに図書館を知ってもらい読書に親しめるよう、各学校等に足を運び読み聞かせ等を行う出張図書館事業を実施している。コロナ感染症が5類移行して1年のため成果は見えないが、引き続き工夫・継続していきたい。</t>
  </si>
  <si>
    <t>少子化により子どもの人数が減少していること、図書館から離れて住み足を運べない子どもへの対応が課題である。</t>
  </si>
  <si>
    <t>図書館のDX化の推進、出張図書館の実施拡大</t>
  </si>
  <si>
    <t>図書館まつり：「読み聞かせ」「図書館職員体験」などのコーナーを開設、子どもが大人とともに行事に携わり、あるいは利用者として参加する中で、読書に親しむ機会を設けるとともに、読書意欲を高めることを目的に実施。</t>
  </si>
  <si>
    <t>8,000円（町費のみ）</t>
  </si>
  <si>
    <t>出張図書館事業：出張おはなし会を幼稚園で職員または読書ボランティアを演者に実施する。
また、幼稚園・保育所(園)等を対象に図書館にちなんだ行事を実施する。</t>
  </si>
  <si>
    <t>10,000円（町費のみ）</t>
  </si>
  <si>
    <t>子ども参加型のイベントを工夫しながら実施していきたい。</t>
  </si>
  <si>
    <t>読書バリアフリーの検討</t>
  </si>
  <si>
    <t>ブックスタート
4ヶ月、1歳6ヶ月、3歳健診時、絵本のプレゼント</t>
  </si>
  <si>
    <t>鋸南町</t>
  </si>
  <si>
    <t>小・中一貫した読書指導により、少しずつではあるが、読書週間が身についている。
具体的には、移動図書・読書貯金通帳・ブックリスト作成・図書祭りの実施等行っている。</t>
  </si>
  <si>
    <t>人員の不足</t>
  </si>
  <si>
    <t xml:space="preserve">小学校で定期的に図書委員による読み聞かせを実施。
年１回図書祭りを計画
お話の絵コンクール大賞、たくさん本を読んだ人表彰、ブックトーク等の子供たちが計画準備を実施
</t>
  </si>
  <si>
    <t>上記のとおり</t>
  </si>
  <si>
    <t>上記を定例化して実施</t>
  </si>
  <si>
    <t>紋別市</t>
  </si>
  <si>
    <t>8.　電子図書館の公開〈成果〉音声資料の増加</t>
  </si>
  <si>
    <t>8.　利用率の増加</t>
  </si>
  <si>
    <t>多様な背景をもつ子どもたちも読書を楽しめるような活動促進。電子書籍の購入。</t>
  </si>
  <si>
    <t>紋別市読書を楽しむ作品展（POPを募集し作品展を開いた）</t>
  </si>
  <si>
    <t>経常費：約１８万（作品集印刷費等）</t>
  </si>
  <si>
    <t>子ども読書の日事業（子ども読書の日にあわせイベントを開催）</t>
  </si>
  <si>
    <t>経常費：約８万円（講師謝礼等）</t>
  </si>
  <si>
    <t>市内学校図書館担当と図書館長が兼務することで、学校図書館と公共図書館の連携を強化している。</t>
  </si>
  <si>
    <t>電子図書館の利用増加。</t>
  </si>
  <si>
    <t>みよし市</t>
  </si>
  <si>
    <t>読書啓発事業として、イベントや講演会を開催、延べ400人以上の方が参加された。</t>
  </si>
  <si>
    <t>参加者の多くがもともと図書館に来ている方、読書が好きな方が多いので、今まで図書館に興味のなかった方をどう取り込んでいくか。</t>
  </si>
  <si>
    <t>図書館読書推進啓発事業：講師を招いての講演会やワークショップ</t>
  </si>
  <si>
    <t>市費585,000円</t>
  </si>
  <si>
    <t>いつも図書館へ来るもともと本が好きな人以外の人が参加してくれる読書啓発事業を企画していく。</t>
  </si>
  <si>
    <t>剣淵町</t>
  </si>
  <si>
    <t>図書の貸し出し予約のオンライン受付</t>
  </si>
  <si>
    <t>学校や学校図書館と連携を密にして子どもの読書活動推進に取り組み、学校図書館の課題の把握と解決に向けての活動につながった</t>
  </si>
  <si>
    <t>開館時間内の来館が難しかったり、絵本の館へのアクセスが難しい子どもへリーチする方法
絵本の館来館者・事業参加者減少への対策</t>
  </si>
  <si>
    <t>ぷっちーなブック事業
町内在住の新生児にブックスタートを実施するほか、町内在住の未就学児全員に1年に1冊希望の絵本を贈呈する</t>
  </si>
  <si>
    <t>町費250,000円</t>
  </si>
  <si>
    <t xml:space="preserve">絵本原画展・絵本作家講演会
絵本原画の展示を行うほか、絵本作家を招き作品の読み聞かせや講演を実施する
</t>
  </si>
  <si>
    <t>町費425,000円</t>
  </si>
  <si>
    <t>新生児へのブックスタート実施に加え、フォローアップ事業として町内在住の子どもが小学校に入学するまで1年に1冊継続して絵本を贈呈する取り組みは“絵本の里”らしい特徴的な事業といえる</t>
  </si>
  <si>
    <t>継続して取り組む</t>
  </si>
  <si>
    <t>予定なし</t>
  </si>
  <si>
    <t>〇</t>
  </si>
  <si>
    <t>ブックスタートの実施（７ヵ月・１歳半・３歳対象）</t>
  </si>
  <si>
    <t>町内在住の未就学児への絵本贈呈事業の実施</t>
  </si>
  <si>
    <t>図書館webOpacの子供用ページの公開</t>
  </si>
  <si>
    <t>市公式SNSでの広報活動</t>
  </si>
  <si>
    <t xml:space="preserve">子育て支援図書贈呈事業（町内在住の１歳～１５歳までの幼児・児童・生徒へ誕生日に図書等を贈呈）
</t>
  </si>
  <si>
    <t>９．図書室内に新刊図書購入のリクエストＢＯＸを設置しており、毎月その中から児童書・一般図　　書を購入している。一般の町民の他、小学校児童からのリクエストも多い。児童書だけでも毎月５～１０冊ほどリクエストがあるため、リクエストがあった分は可能な限り全て購入している。
１０．図書室通信を月に一度発行し、新刊図書一覧表や児童書・一般図書それぞれのおすすめ図書紹介ページを作成し、公民館図書室の掲示版や本町のホームページに掲載している。</t>
  </si>
  <si>
    <t>７．図書室内の掲示や案内はほぼ全て日本語で書かれており、多言語での表記はしていない。書籍も和書が大多数を占めており、他言語で書かれた蔵書は数冊のみ。町内に在住の外国人や外国人児童が増えていることから、そういった方々が図書室に足を運び、図書に触れるきっかけとして、図書室内の案内標記や書籍の多言語化は今後検討していきたい。
８．デジタルアーカイブ・電子書籍の貸し出しサービスは未導入であるが、それらを含めた図書室のＤＸ化は今後検討していきたい。しかし、図書室のＤＸ化に必要な予算措置をしておらず、本町の公民館図書室には常駐の職員や図書館司書もいないため、図書の貸出し・返却等図書関係の業務を他課の職員が１人で担当しており業務負担増となる点から、早急な導入は現時点では困難である。
９．図書室内にリクエストＢＯＸを設置しているが、リクエストの投函が特定の町民・児童に偏りが見受けられることから、リクエストに関しての掲示物を新たに設置するなど、周知方法の変更を行う予定。</t>
  </si>
  <si>
    <t>工夫した点
学校や読み聞かせボランティア等、関係者との連携
成果
各取り組みにより、幼少期から本に親しむ機会を提供することができた</t>
  </si>
  <si>
    <t>事業名
白糠町ふるさとブックスタート事業
内容
生後4か月児、3歳児、7歳児へ絵本のプレゼントを実施</t>
  </si>
  <si>
    <t>事業名
学校図書館サポート事業
内容
公民館図書室の司書が町立学校の図書館へ訪問し、図書館の整備を行う</t>
  </si>
  <si>
    <t>事業名
ぼく・わたしのイチオシ本ポップ
内容
町内の小中学生からおすすめ本のポップを募集し、作品集を作成</t>
  </si>
  <si>
    <t>６　就学前の子どもにえほんの読み聞かせ等を行う「図書館デビュー」では、感染症の現下の状況を踏まえ、定員を昨年度から倍に増やし、限られた予算の中でより効果的な行事を行った。R5年度は計17回開催し、参加者は延べ958人となった。
７　小中学生向けに電子書籍の読み放題パックを購入し、予約待ちせずに同時に何人でも読めるコンテンツを増やすことで、小中学生に対する電子図書館の利用促進を図った。
８　図書・情報館、えほん図書館では開設時にICタグの導入等のDXを実施しているが、今後、他の図書館においても利用者の利便性の向上や図書館サービスの効率化を図るため、図書館DXに関する調査研究業務を実施。
９　図書館利用者からの質問が多かったおすすめ本について、令和2年３月から低学年、中学年、高学年に分け３種類のブックリストを公式ホームページに掲載。図書館や本屋で探すときの参考となり、読書のきっかけに繋がった。
10　児童生徒の読書活動を促進することを目的に、「特色ある図書館活用取組発表」として中学校５校の取組事例を公式ホームページ等で発信。その中の１校には実際に図書館での展示作業を行ってもらい、図書館の実務に触れ読書活動の促進に繋がった。</t>
  </si>
  <si>
    <t>６　利用者から好評であるため、今後限られた予算の中で、より効果的な行事の実施を　行う必要がある。
７　貸出可能な電子書籍の不足。紙の書籍と比較して、電子書籍のコンテンツ価格が高額であるため、充実が困難。
８　ICタグを活用した図書館DXの実現に関して、札幌市の規模の蔵書冊数や施設数では多額のコストがかかるため、費用対効果をふまえた導入範囲の検証が必要。
９　図書館の定型業務等に時間がかかり、子どもの要望等を取り入れた新しいイベント等の企画が困難。
10　広報に関する十分な予算がないためリーフレットの作成は難しいほか、定型業務が忙しいため、これ以上ホームページやSNSの更新頻度を増やすことが難しい。</t>
  </si>
  <si>
    <t>≪6≫
〇定期のおはなし会の開催
週４回、読み聞かせボランティア及び職員による参加者の年齢層や行事・季節にあわせての紙芝居や絵本の読み聞かせ、ストーリーテリングの実施
〇毎月第４土曜日の午前中、ちいさなわらべうたと絵本の会の実施
〇読書週間や学校の長期休業にあわせた季節のおはなし会を年３回実施
（市内３館が連携し読み聞かせの実施、英語絵本の紹介や英語絵本の読み聞かせの実施）
≪7≫
〇障がい者向けのＬＬブックや大活字、点字資料、朗読ＣＤの購入、拡大読書機・車いすの設置
〇障がい者等配送貸出サービスの実施
〇外国語絵本の購入
〇多様性に関する絵本や児童書の購入
≪8≫
〇市内図書館における利用者カードのデジタル化
〇学校図書館において、市内の全小中学校の学校図書館がネットワーク化し、他校から借りられるシステムを運用
≪9≫
〇子どもの読書週間行事での企画展示や読み聞かせ、テーマ展示の実施
〇学校図書館への団体貸出、施設配本の実施
〇調べる学習の実施（コンクール開催、関連講座の実施）
〇マイブック推進事業に係る「おすすめブックリスト」の作成や「出張ブックトーク」の実施
≪10≫
〇市の子育て支援課と図書館が連携し、「おすすめ！キッズブック事業」において、子育て世代にＬＩＮＥで未就学児向けのおすすめ本を紹介
〇ＢｅＦＭやデーリー東北の小学生向け紙面で本や事業の紹介</t>
  </si>
  <si>
    <t>≪6≫
小学生の参加者が減少傾向
読み聞かせボランティアの高齢化
≪7≫
外国語による利用案内
「やさしい日本語」による利用案内
外国語資料の充実
読書バリアフリーの対応
バリアフリー環境の整備
職員の多様性に関する研修
≪8≫
電子書籍、ＩＣタグ、セルフ貸出機、予約資料コーナーなどの導入に必要な予算や時間の確保
≪9≫
児童・生徒を対象としたアンケート調査の実施
≪10≫
ホームページの充実
年代別のおすすめ本のリスト作成
児童書についての情報発信
児童コーナーの整備</t>
  </si>
  <si>
    <t>八戸市ブックスタート事業
乳児股関節脱臼健診終了後、図書館職員が乳幼児とその保護者に絵本１冊と図書館の利用案内などの入った「ブックスタートパック」を配布し、その後ボランティアが絵本の読み聞かせを行う。</t>
  </si>
  <si>
    <t>調べる学習の推進
子どもたちが自ら考え学ぶ意欲と情報を活用する力を育てるとともに、図書館の利用促進を図るため、図書館を使った調べる学習コンクールを開催。コンクール開催前には、小学生～中学生、保護者及び学校関係者を対象にコンクールの作品・自由研究の参考になるように「調べる学習チャレンジ講座」を開催するほか、学校が夏休み期間中、図書館職員が各種相談に対応する「調べる学習相談会」を開催。</t>
  </si>
  <si>
    <t xml:space="preserve">【工夫した点】
6については各発達段階に応じたおはなし会を実施している
7については点字図書以外にLLブックの収集を行っている
8については八街市電子図書館を開設している
9についてはジュニア司書活動として環境整備をお願いしている
10については乳幼児向け、幼保向け、小・中学校向けのブックリストを作成
【成果】
6について、0歳～３歳児とその保護者向けおはなし会、満４歳～小学生向けおはなし会を実施している。
7について、LLブック所蔵数36冊
8について、０歳～18歳の貸出し冊数202冊（総貸出冊数4182冊）
9について、館内装飾物の作成、おすすめする本のPOP作成を行った。
10について、乳児向けブックリスト検診時に配付、幼保向けブックリスト年6回発行、小学校低・中・高学年用ブックリスト年１回発行、中学生向けブックリスト年３回発行した。
</t>
  </si>
  <si>
    <t>ジュニア司書の養成及びジュニア司書・ジュニア司書マイスターの活用
ジュニア司書とは読書の面白さや素晴らしさを学校や家庭に広める読書リーダーとなるために、司書としての知識や技術をジュニア司書養成講座で学んだ中学生です。
ジュニア司書の活動は、養成講座により図書館の仕組みや仕事、読み聞かせの技術、POP作りなどを習得した子どもたちが、本を探している友だちの援助やおすすめ本の紹介、図書館でのおはなし会などのイベントに参加し読書推進活動の一翼を担っています。
　また、ジュニア司書マイスターは高校生までのジュニア司書としての活動を修了し、より専門的に八街市立図書館の活動に携わるメンバーとして養成講座の講師やイベントリーダーとしてジュニア司書を牽引する役割を担っています。</t>
  </si>
  <si>
    <t>「就学前からの⼦どもの読書活動の実施（読み聞かせ等）」　　　　　　　　　　　　　　　　　　　　　　　　　　　　　　　　　　　図書館でのおはなし会は前年度の１．２８倍、保健所・保育園等の出張おはなし会は１．６４倍にの参加があり大幅に増加した。
「⼦どもや保護者を対象としたシンポジウム等の実施」　　　　　　　　　　　　　　　　　　　　　　　　　　　　　　　　区民向けの読み聞かせ講座を実施。参加者は少なかったが大変に満足された様子で今後の読み聞かせに大変役に立つとの声を
いただくことができた。
「表彰等の⼦どもの読書活動を奨励する取組の実施」　　　　　　　　　　　　　　　　　　　　　　　　　　　　　毎年夏季の区立図書館合同の企画として読書スタンプラリーを８月～１０月に実施。４０冊の本を読んだこどもに個別に表彰しプレゼントを渡し、楽しみながら読書推進を行うことができた。</t>
  </si>
  <si>
    <t xml:space="preserve">７と８ 電子図書館の蔵書の充実を図るには予算の確保が課題である。
７　学校に特別なニーズのある子どものための蔵書が少ない。
９　各学校の図書委員会等で子供の意見を取り入れている事例はあるが、市としての取組にはなっていない。
10　子どもの読書活動推進に関する広報・普及・啓発が課題である。
</t>
  </si>
  <si>
    <t>６： 乳児向けに資料目録「だっこDEぶっく」を作成。図書館に馴染みのない保護者でも絵本に親しめるようにした。
７： バリアフリー資料の充実を行った。今後はリンゴの棚を作成し、より多くの利用者の目に止まるように書架を整備する。
８： 外国語の電子書籍を充実させることで、日本語を母語としない子ども・保護者も図書館へ来館されるようになった。
10： 紙媒体だけでなく、図書館ホームページで「オススメ本パンフレット」の内容を参照できるようにしている。</t>
  </si>
  <si>
    <t>◯　就学前からの子どもの読書活動の実施（読み聞かせ等）として、各図書館においてわらべうた会、紙芝居会、おはなし会を全館で通年実施した（過去3年間の各図書館のおはなし会の参加者数合計：令和3年度は2,047名、令和4年度は2,460名、令和5年度は3,082名）。また、令和6年度には初めて対象年齢別に「0〜1歳」「2〜3歳」「4〜6歳」向けのブックリストを制作し、各図書館等で配布するとともに、ブックリスト掲載本を展示するコーナーを新設し、利用促進を図っている。
◯令和4年9月から新たに児童生徒がタブレット端末等から利用できる電子書籍サービスを開始した。市立小中学校及び義務教育学校の児童生徒は申請手続き不要で利用することができるよう運用開始時にIDの全校配布を行い、授業や朝読書、調べ学習での活用のほか、文字を読むことが苦手な子どもや特別支援学級で活用してもらうことができるよう、アクセシブルな読書環境の充実を図った。
◯令和4年9月から運用を開始した子ども読書資料循環制度（くるくるとしょかん）及び電子書籍サービスにおいて、児童書や電子書籍コンテンツの追加購入にあたり、子どもや児童生徒を対象とした読書アンケートを実施し、子どもの要望等を取り入れた資料等の購入を行った。</t>
  </si>
  <si>
    <t>11―６　就学前からの子どもの読書活動の実施（読み聞かせ等） 
年齢別のおはなし会を各図書館月に１回ずつ実施。０、１歳向けの、あかちゃんと楽しむおはなしかいは令和６年１月から妊婦さんとその家族から参加できるように対象を拡大した。 ２、３歳向けのおひざにだっこのおはなしかい、４歳以上のおはなし会を行い、年齢に応じたプログラムを作成している。また、ストーリーテリングだけのおはなし会や、手話付きのおはなし会、多言語のおはなし会などを実施している。
  11―７　アクセンシブルな書籍・書籍等（展示資料等）の整備・提供 
点字つき絵本や、LLブック、大活字本などを購入し、展示などを行い、啓発に努めている。市内の地域館の一つである玉縄図書館では「りんごのたな」の整備を行なった。 　　
 11―7　多言語・やさしい日本語による利用案内 
やさしい日本語による利用案内に掲示を一新した。  
11―7　特別支援学校を含めた学校図書館資料の整備 
特別支援学校へは訪問サービスで定期的におはなし会を実施。 市立小中学校の図書館を訪問し、棚づくりの相談に乗ることもある。 
 11―８　デジタルアーカイブの充実 
近代史資料室という、鎌倉の明治期以降の研究室があり、一般の方に、中々手に取っていただけない資料のデジタルアーカイブを推進している。鎌倉市図書館出版の写真集を電子書籍化作業中。 　
 11－８　鎌倉市教職員対象図書館実務研修で「情報リテラシー」に関する研修の実施 学校司書、司書教諭など学校図書館をとりまく教職員向けに、「情報リテラシー研修」を実施した。</t>
  </si>
  <si>
    <t xml:space="preserve">12―６　就学前からの子どもの読書活動の実施（読み聞かせ等） 
就学前からの子どもの読書活動をずっと実施しているが、コロナ禍の休止を経て、参加者が減少傾向にある。土日の開催を望まれているのもわかるが、人員の問題もあるので、すぐに解決方法が見つからない。だが、PRにつとめたり、工夫をしておはなし会への参加者を増やしていきたい。
12－6　入学時等の学校図書館のオリエンテーション実施 
入学時の学校図書館のオリエンテーションは、学校の授業としての扱いになるので、すべての小中学校で必ずあるとは言えない。調べ学習などで利用するためにも、全小中学校での実施ができるように働きかけていきたい。 小学校の学校の授業で市の図書館見学にクラスごとに来館する授業があるので、その機会をとらえて、図書館の説明をしていくことも重要だと思っている。  
12―６　大人を含めた読書計画の策定 
子ども読書活動推進計画は、第４次までを策定しているが、18歳までの子どもと、子どもをとりまく大人を対象としている。保育士・幼稚園教諭や、教育関係者、ボランティアで読み聞かせにかかわる子どもをとりまく大人も対象となっているが、大人自身の不読率低減については子ども読書活動推進計画では触れられていない。
 12―７　アクセンシブルな書籍・書籍等（展示資料等）の整備・提供
 アクセシブルな電子書籍については、マルチメディアデイジーや、布絵本なども選定し、提供しているが、一般書籍よりも高額であることが多く、点数増加は微増にとどまる。 多言語・やさしい日本語による利用案内は、作成中だが、案が当事者に届く内容になっているかを確認するためには外部のアドバイスが必須であり、課内だけで作成できない点に課題がある。 　　
特別支援学校の学校図書館資料については、まずは知ってもらうため、公的施設への訪問に着手している。特別支援学校については、市ではなく、県の管轄となるため資料の整備にまで市の図書館員が関われるかどうかについて課題がある。 
 12―９　子どもの意見聴取の機会の確保 　　
子ども議会が夏休みに開催されるので、その機会に図書館について質問があれば、直接の意見聴取ができるが、それ以外は「利用者の声」という形での意見聴取の場しかない。 　　
こどもほんしぇるじゅのキャラクター「かますけ」に手紙をかこう、という行事を実施、子どもたちから意見をえた。継続的な実施が、課題となっている。  
12―９　イベント等への企画段階からの子どもの参画 　　
企画段階から参画できる年齢の子どもたちの時間確保が難しいのが課題。大学生とは手話つきおはなし会を行なったり、市役所のイベントにおはなし会をやるなど企画に絡みながら実行したこともある。 
 12―９　子どもの要望等を取り入れた資料・環境整備 　　
本のリクエストは、年齢問わず受けているので、子どもたちの読みたい本のリクエストを直接受ける場は整備されている。第４次鎌倉市子ども読書活動推進計画の成果をみるために、こどもの読書週間にかけて、アンケートを行っているが、保護者向けとなっており、子どもの要望を救い上げるのは難しい。  
12―10　子どもや保護者を対象としたシンポジウムなどの実施 　　
「本の海サポーターズ交流会」という子どもへの読書活動の推進に係る方同士の交流会を毎年開いているが、子ども向けのシンポジウムはまだ企画が成立していない。  
12―10　リーフレット等の作成 　　
第１次鎌倉市子ども読書活動推進計画の策定の際は、パンフレットを作成していたが、その後、２次３次と内容が変わる中で新しいパンフレットを作成するのが難しくなっている。 図書館だよりや、HP上での全文公開などで、情報公開している。
</t>
  </si>
  <si>
    <t>本の海サポーターズ交流会：
子どもと本に係る活動をされている方、関わる活動をしたいと思っている方同士の交流会。 
教職員対象図書館実務研修 ：
教職員向けの図書館での研修。鎌倉市の郷土、著作権や、調べ学習、紙資料とデジタル資料によるハイブリッドな情報活用など毎年、中身をかえて企画している。</t>
  </si>
  <si>
    <t>６←各年代や保護者に向けて、本や読書の楽しさを伝えるいろいろな行事を実施し、より図書館を　　
　　利用してもらえるようにしている。
７←電子書籍の貸出を行うようになり、読み上げ機能付きの電子書籍も貸出している。また、活字　
　　のままの資料では利用が難しい子には、録音図書の貸出や対面読書の体制も整っている。
8←電子書籍の貸出を行っており、児童書も所蔵している。
9←リクエストの受付をしており、購入または相互貸借で、できるだけ提供するようにしている。
10←子ども読書活動推進計画の冊子、年齢別のおすすめの本のリスト、妊婦対象の図書館利用案内　
　　を作成し、ホームページにも掲載している。</t>
  </si>
  <si>
    <t>６←小学校中学年以上の参加を促すこと。（行事に参加する子は、小さい子は多いが、小学中学年　
　　以上の子は少ない。）
７←図書館の障害者サービスを必要とする子を把握し、障害者サービスの説明をすること。（今　
　　は、その子の家族や学校が図書館に問い合わせをしてくれないと、サービスの説明ができない　
　　状態になっている。）
８←電子書籍を充実させる予算の不足、デジタルアーカイブを充実させる人員の不足。
９←リクエストしてもらった本を購入していく予算の不足。
10←計画に載せた具体的な取組の中で、あまり進んでいないものの見直しをして、進めていくよう
　　にすること。</t>
  </si>
  <si>
    <t xml:space="preserve">・コロナ過で休止していた期間が長かったためか、読み聞かせの参加者数が戻らない。
・電子図書館の利用者数があまり伸びない。子ども向き図書の利用は想定よりも少ない。
・子どもの視点に立った読書活動の推進に関する取り組みは、図書費の関係から頻繁にはできない。
</t>
  </si>
  <si>
    <t>絵本読み聞かせ＆おしゃべりカフェ
家庭教育支援チームが絵本の読み聞かせを行う。</t>
  </si>
  <si>
    <t xml:space="preserve">6
・ブックスタート事業として絵本の配布と共に，読み聞かせについて説明した。
・入学前の年長児保護者対象リーフレットに，家庭での読み聞かせを推奨する内容を掲載し，全園へ配布した。
・GIGA スクール端末でオーテピア高知図書館「高知県電子図書館」が利用できるよう読書環境を整えた。
・「第三次高知市子ども読書活動推進計画」では子どもだけでなくその保護者等への働きかけを記載している。
7
・大活字やLLブック，布の絵本，録音図書，点字図書，マルチメディアDAISY図書などのバリアフリー図書を充実させ，多様な子どもたちへ読書機会を提供している。
・子ども向けの外国語書を積極的に収集し，こどもコーナー内に設置している。
・図書館内ではやさしい日本語やピクトグラムを用いた利用案内を配布し，やさしい日本語を使った図書館ツアーも実施。
・特別支援学校を含めた学校へ学校図書館支援員を配置している。
8
・高知市立市民図書館と共同運営している高知県立図書館が「高知県電子図書館」で電子書籍を提供している。
9
・子どもでも気軽に資料のリクエストを行える環境を整備している。
10
・こどもの読書週間関連講演会でこどもの本についての講演会を開催。
</t>
  </si>
  <si>
    <t xml:space="preserve">①移動図書館車「本のたまてばこ」:毎月1回17ステーションに出向き本の貸し出しを行う。学校、子ども園、福祉施設、町内箇所ををめぐる。
②えほんの会:毎月2回　わらべサークル協議会「えほんの会はぴねす」の協力による読み聞かせ
③わらべカレンダーの発行:毎月1回　新刊案内等
④冊子「このほんよんで！0歳〜3歳」の発行:不定期　本のおすすめリスト
⑤ブックスタート事業:子育て健康支援課による乳児訪問時、絵本をプレゼントし、保護者に読み聞かせ体験をしてもらう。おすすめ絵本の紹介を記載したおたよりも配布
⑥ブックスタート同窓会:母子推進委員による読み聞かせや手遊びを紹介
</t>
  </si>
  <si>
    <t xml:space="preserve">読書補助具リーディングトラッカーの導入。
簡単でわかりやすい手話を取り入れたお話会の実施。
多様な子どもたちの読書会確保の取り組み(日本語を母国語としない子どもたちが日本語を学ぶ整備環境の充実(電子図書・絵本の購入）を検討している。
</t>
  </si>
  <si>
    <t xml:space="preserve">巡回図書車の配置、児童生徒への多読賞の設置
</t>
  </si>
  <si>
    <t>子どもの読書活動推進に係る主な事業名および内容①</t>
    <phoneticPr fontId="2"/>
  </si>
  <si>
    <t>質問１４で回答した主な事業の予算</t>
    <phoneticPr fontId="2"/>
  </si>
  <si>
    <t>番号</t>
    <rPh sb="0" eb="2">
      <t>バンゴウ</t>
    </rPh>
    <phoneticPr fontId="2"/>
  </si>
  <si>
    <t>質問１６で回答した主な事業の予算</t>
    <phoneticPr fontId="2"/>
  </si>
  <si>
    <t>子どもの読書活動推進に係る主な事業名および内容②</t>
    <phoneticPr fontId="2"/>
  </si>
  <si>
    <t>人口の減少と共に本を読まない子、触れない子が多いので、少しでも触れる機会を増やすため今年度から「本の帯つくりコンテスト」を開催するなど新たな事業を展開して読書に親しんでもらう</t>
    <phoneticPr fontId="2"/>
  </si>
  <si>
    <t>他の機関と連携をとりながら、子どもの読書活動推進を行っている。
①学校との連携
　司書教諭・学校司書と公立図書館の連絡調整会議を毎年実施することと、年2回の学校司書の研修会に公立図書館の司書も参加することで、お互いが協力し合える体制を維持している。また、学校等への図書の団体貸出も定期的に行っている。
②市の他課や公的機関との連携
　ブックトークや保護者向けの読み聞かせ講座を実施したり、特色のあるおはなし会を開催している。</t>
    <phoneticPr fontId="2"/>
  </si>
  <si>
    <t>無</t>
    <rPh sb="0" eb="1">
      <t>ナ</t>
    </rPh>
    <phoneticPr fontId="2"/>
  </si>
  <si>
    <t>列2</t>
    <rPh sb="0" eb="1">
      <t>ベツカ</t>
    </rPh>
    <phoneticPr fontId="2"/>
  </si>
  <si>
    <t>図書室利用カードの配布（新入生へ）</t>
    <phoneticPr fontId="2"/>
  </si>
  <si>
    <t>重複</t>
    <rPh sb="0" eb="2">
      <t>チョウフク</t>
    </rPh>
    <phoneticPr fontId="2"/>
  </si>
  <si>
    <t>道立図書館の電子図書館の案内を掲示</t>
    <phoneticPr fontId="2"/>
  </si>
  <si>
    <t>学校図書室とのネットワーク化、蔵書システムの構築。</t>
    <phoneticPr fontId="2"/>
  </si>
  <si>
    <t>重複削除済み</t>
    <rPh sb="0" eb="5">
      <t>チョウフクサクジョズ</t>
    </rPh>
    <phoneticPr fontId="2"/>
  </si>
  <si>
    <t>重複削除済み</t>
    <rPh sb="0" eb="2">
      <t>チョウフク</t>
    </rPh>
    <rPh sb="2" eb="5">
      <t>サクジョズ</t>
    </rPh>
    <phoneticPr fontId="2"/>
  </si>
  <si>
    <t xml:space="preserve">６）就学前からの子どもの読書活動の実施（読み聞かせ等）
　　　子育て支援センターとおはなし会
　　　開催　28件　計683人(本館おはなし会を除き、分館を含める)
７）アクセシブルな電子書籍・書籍等（点字資料等）の整備・提供）
　　　りんごの棚（ＬＬブック、点字資料等）の設置
　　その他
　　　宅配サービス(障がい児への対面朗読)
　　　対象児童の障がい特性に配慮の上、保護者の要望を受けて実施。
　　　毎月１回　計12回　訪問
８）電子書籍貸出サービスの実施
　　　Ｒ５年10月１日から電子図書館サービスを開始。
　　　利用開始前の事前の周知・広報活動行う。電子図書館のホーム画面から利用者アンケートを実施。導入に対して多くの理商社に利便性の向上を喜んでいただけた。
９）子どもの視点に立った読書活動の推進に関する市区町村の取組
　　　押し本 Ｒ５年７月から実施。
　　　生徒・児童の意見の聴取の機会の確保を目的とする。図書館の一画にコーナーを設営し、おすすめ本(以下、押し本という。)の投書意見を元に選書、展示する。
　　　子どもの投書数　150件　貸出冊数　延べ　1498冊(分館を含む)
</t>
    <phoneticPr fontId="2"/>
  </si>
  <si>
    <t>別の人、重複削除</t>
    <rPh sb="0" eb="1">
      <t>ベツ</t>
    </rPh>
    <rPh sb="2" eb="3">
      <t>ヒト</t>
    </rPh>
    <rPh sb="4" eb="8">
      <t>チョウフクサクジョ</t>
    </rPh>
    <phoneticPr fontId="2"/>
  </si>
  <si>
    <t>東京都</t>
    <phoneticPr fontId="2"/>
  </si>
  <si>
    <t>橋本市</t>
  </si>
  <si>
    <t>・特に古くなった児童書の買い替えやブックスタートに使える赤ちゃん絵本の収集を行った。
・子供が自分で選び楽しめるよう、子どもの興味を引くようコーナーづくりを工夫し、職員おすすめ本紹介やポップコーナーを設置した。
・毎週土曜日（2回開催）に絵本コーナーにおいて、読み聞かせ会を実施しており、親子で絵本に親しむ機会の提供を行った。</t>
  </si>
  <si>
    <t xml:space="preserve">・読み聞かせのスタッフ（ボランティア）の確保や人材育成
</t>
  </si>
  <si>
    <t>橋本市図書館を使った調べる学習コンクール
小中学校の協力を得ながら、図書館の利用促進と調べる学習の普及を目的に毎年実施している。</t>
  </si>
  <si>
    <t>市費　26,000円</t>
  </si>
  <si>
    <t>ビブリオバトルin橋本　中高生大会・和歌山退会予選
市内中学校、高等学校の協力を得ながら、読書離れ世代と言われる中高生が本の素晴らしさや人のやさしさを知り、読書の幅を広げ、その質を高める契機とすることを目的として、毎年九度山町、高野町と共済実施している。</t>
  </si>
  <si>
    <t>市費　18,000円</t>
  </si>
  <si>
    <t>・毎年年始に「本の福袋」と題し、図書館職員がテーマに沿って選んだ2冊の本を中身がわからないように袋に入れて貸し出し、普段自分では選ばない本などに親しんでもらえる機会を与え、返却時には、利用者アンケートを取り、今後の選書などに生かしている。</t>
  </si>
  <si>
    <t>引き続き、現在実施している子供の読書推進に係る自t業の継続と利用者アンケート等により事業の充実を図る。</t>
  </si>
  <si>
    <t>小学校図書館運営支援業務：市内各小中学校に図書館支援員を派遣し、子どもたちが図書館を使いやすくするとともにブックトークやおすすめ本の紹介や展示等の活動を行っている。</t>
  </si>
  <si>
    <t>12,281,500円</t>
  </si>
  <si>
    <t>県51</t>
    <rPh sb="0" eb="1">
      <t>ケン</t>
    </rPh>
    <phoneticPr fontId="2"/>
  </si>
  <si>
    <t>武豊町</t>
  </si>
  <si>
    <t>コンクール受賞者には大々的な表彰の場を設け、評価することで子供たちに向けて読書の大切さや今後の励みを伝えられている</t>
  </si>
  <si>
    <t>コロナ禍以降、感想文等の提出が任意になったことで応募数が激減している</t>
  </si>
  <si>
    <t>保育園連携サービスとして園への団体貸出「本がすきBOX」の提供(2018年から開始)</t>
  </si>
  <si>
    <t>指定管理料にて賄っている(単体予算はつけていない)</t>
  </si>
  <si>
    <t>図書館による町内小学校(4校)への学級文庫用の本の貸出(各校全学年、全クラス対象、学期毎)
館内での子ども向けおはなし会(毎週木曜、土曜)</t>
  </si>
  <si>
    <t>図書館でのイベント実施による来館促進、町内の保育施設や小中学校への図書館からの団体貸出</t>
  </si>
  <si>
    <t>〇</t>
    <phoneticPr fontId="2"/>
  </si>
  <si>
    <t>回答数に対する割合：</t>
    <rPh sb="0" eb="3">
      <t>カイトウスウ</t>
    </rPh>
    <rPh sb="4" eb="5">
      <t>タイ</t>
    </rPh>
    <rPh sb="7" eb="9">
      <t>ワリアイ</t>
    </rPh>
    <phoneticPr fontId="2"/>
  </si>
  <si>
    <t>市区町村数に対する割合：</t>
    <rPh sb="0" eb="5">
      <t>シクチョウソンスウ</t>
    </rPh>
    <rPh sb="6" eb="7">
      <t>タイ</t>
    </rPh>
    <rPh sb="9" eb="11">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</si>
</sst>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alignment vertical="center"/>
    </xf>
  </cellStyleXfs>
  <cellXfs count="29">
    <xf numFmtId="0" fontId="0" fillId="0" borderId="0" xfId="0"/>
    <xf numFmtId="0" fontId="0" fillId="0" borderId="0" xfId="0" applyAlignment="1">
      <alignment wrapText="1"/>
    </xf>
    <xf numFmtId="0" fontId="0" fillId="0" borderId="1" xfId="0" applyBorder="1"/>
    <xf numFmtId="0" fontId="0" fillId="0" borderId="1" xfId="0"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center" vertical="top" wrapText="1"/>
    </xf>
    <xf numFmtId="0" fontId="0" fillId="0" borderId="0" xfId="0" applyAlignment="1">
      <alignment horizontal="center" vertical="top" wrapText="1"/>
    </xf>
    <xf numFmtId="0" fontId="0" fillId="0" borderId="1" xfId="0" applyBorder="1" applyAlignment="1">
      <alignment horizontal="center" vertical="top"/>
    </xf>
    <xf numFmtId="9" fontId="0" fillId="0" borderId="0" xfId="1" applyFont="1" applyAlignment="1">
      <alignment horizontal="center" vertical="top" wrapText="1"/>
    </xf>
    <xf numFmtId="0" fontId="0" fillId="2" borderId="1" xfId="0" applyFill="1" applyBorder="1" applyAlignment="1">
      <alignment horizontal="left" vertical="top" wrapText="1"/>
    </xf>
    <xf numFmtId="0" fontId="0" fillId="0" borderId="0" xfId="1" applyNumberFormat="1" applyFont="1" applyAlignment="1">
      <alignment horizontal="center" vertical="top" wrapText="1"/>
    </xf>
    <xf numFmtId="0" fontId="4" fillId="0" borderId="0" xfId="0" applyFont="1" applyAlignment="1">
      <alignment horizontal="right" vertical="top"/>
    </xf>
    <xf numFmtId="0" fontId="5" fillId="0" borderId="0" xfId="0" applyFont="1" applyAlignment="1">
      <alignment horizontal="right" vertical="top"/>
    </xf>
    <xf numFmtId="0" fontId="0" fillId="0" borderId="1" xfId="0" applyBorder="1" applyAlignment="1">
      <alignment horizontal="left" vertical="top" wrapText="1"/>
    </xf>
    <xf numFmtId="0" fontId="0" fillId="0" borderId="1" xfId="0"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left" vertical="top" wrapText="1"/>
    </xf>
  </cellXfs>
  <cellStyles count="2">
    <cellStyle name="パーセント" xfId="1" builtinId="5"/>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04"/>
  <sheetViews>
    <sheetView tabSelected="1" view="pageBreakPreview" zoomScale="60" zoomScaleNormal="100" workbookViewId="0">
      <pane xSplit="4" ySplit="17" topLeftCell="E18" activePane="bottomRight" state="frozen"/>
      <selection activeCell="B402" sqref="B402:E405"/>
      <selection pane="topRight" activeCell="B402" sqref="B402:E405"/>
      <selection pane="bottomLeft" activeCell="B402" sqref="B402:E405"/>
      <selection pane="bottomRight" activeCell="N409" sqref="N409"/>
    </sheetView>
  </sheetViews>
  <sheetFormatPr defaultRowHeight="13.2" x14ac:dyDescent="0.2"/>
  <cols>
    <col min="1" max="2" width="4.5546875" style="9" customWidth="1"/>
    <col min="3" max="3" width="8.88671875" style="6" customWidth="1"/>
    <col min="4" max="4" width="8.88671875" style="6"/>
    <col min="5" max="5" width="3.77734375" style="9" customWidth="1"/>
    <col min="6" max="8" width="7.77734375" style="6" customWidth="1"/>
    <col min="9" max="9" width="43.88671875" style="6" customWidth="1"/>
    <col min="10" max="10" width="4.21875" style="9" customWidth="1"/>
    <col min="11" max="13" width="9" style="6" customWidth="1"/>
    <col min="14" max="14" width="42.33203125" style="6" customWidth="1"/>
    <col min="15" max="15" width="4.44140625" style="9" customWidth="1"/>
    <col min="16" max="18" width="7.109375" style="6" customWidth="1"/>
    <col min="19" max="19" width="43.21875" style="6" customWidth="1"/>
    <col min="20" max="20" width="4.21875" style="9" customWidth="1"/>
    <col min="21" max="23" width="8.33203125" style="6" customWidth="1"/>
    <col min="24" max="24" width="46.6640625" style="6" customWidth="1"/>
    <col min="25" max="25" width="5" style="9" customWidth="1"/>
    <col min="26" max="26" width="9.33203125" style="6" customWidth="1"/>
    <col min="27" max="28" width="8.109375" style="6" customWidth="1"/>
    <col min="29" max="29" width="50.77734375" style="6" customWidth="1"/>
    <col min="30" max="30" width="3.77734375" style="6" customWidth="1"/>
    <col min="31" max="31" width="17.109375" style="6" customWidth="1"/>
    <col min="32" max="16384" width="8.88671875" style="6"/>
  </cols>
  <sheetData>
    <row r="1" spans="1:31" x14ac:dyDescent="0.2">
      <c r="A1" s="27" t="s">
        <v>2865</v>
      </c>
      <c r="B1" s="27" t="s">
        <v>0</v>
      </c>
      <c r="C1" s="28" t="s">
        <v>2593</v>
      </c>
      <c r="D1" s="28" t="s">
        <v>2594</v>
      </c>
      <c r="E1" s="21" t="s">
        <v>2595</v>
      </c>
      <c r="F1" s="22"/>
      <c r="G1" s="22"/>
      <c r="H1" s="22"/>
      <c r="I1" s="23"/>
      <c r="J1" s="21" t="s">
        <v>2596</v>
      </c>
      <c r="K1" s="22"/>
      <c r="L1" s="22"/>
      <c r="M1" s="22"/>
      <c r="N1" s="23"/>
      <c r="O1" s="21" t="s">
        <v>2597</v>
      </c>
      <c r="P1" s="22"/>
      <c r="Q1" s="22"/>
      <c r="R1" s="22"/>
      <c r="S1" s="23"/>
      <c r="T1" s="21" t="s">
        <v>2598</v>
      </c>
      <c r="U1" s="22"/>
      <c r="V1" s="22"/>
      <c r="W1" s="22"/>
      <c r="X1" s="23"/>
      <c r="Y1" s="24" t="s">
        <v>2599</v>
      </c>
      <c r="Z1" s="25"/>
      <c r="AA1" s="25"/>
      <c r="AB1" s="25"/>
      <c r="AC1" s="26"/>
      <c r="AE1" s="6" t="s">
        <v>2871</v>
      </c>
    </row>
    <row r="2" spans="1:31" ht="48" x14ac:dyDescent="0.2">
      <c r="A2" s="27"/>
      <c r="B2" s="27"/>
      <c r="C2" s="28"/>
      <c r="D2" s="28"/>
      <c r="E2" s="8" t="s">
        <v>2870</v>
      </c>
      <c r="F2" s="7" t="s">
        <v>2600</v>
      </c>
      <c r="G2" s="7" t="s">
        <v>2601</v>
      </c>
      <c r="H2" s="7" t="s">
        <v>2602</v>
      </c>
      <c r="I2" s="4" t="s">
        <v>2604</v>
      </c>
      <c r="J2" s="8" t="s">
        <v>2870</v>
      </c>
      <c r="K2" s="7" t="s">
        <v>2658</v>
      </c>
      <c r="L2" s="7" t="s">
        <v>2659</v>
      </c>
      <c r="M2" s="7" t="s">
        <v>2660</v>
      </c>
      <c r="N2" s="4" t="s">
        <v>2603</v>
      </c>
      <c r="O2" s="8" t="s">
        <v>2870</v>
      </c>
      <c r="P2" s="7" t="s">
        <v>2687</v>
      </c>
      <c r="Q2" s="7" t="s">
        <v>2605</v>
      </c>
      <c r="R2" s="7" t="s">
        <v>2606</v>
      </c>
      <c r="S2" s="4" t="s">
        <v>2604</v>
      </c>
      <c r="T2" s="8" t="s">
        <v>2870</v>
      </c>
      <c r="U2" s="7" t="s">
        <v>2607</v>
      </c>
      <c r="V2" s="7" t="s">
        <v>2608</v>
      </c>
      <c r="W2" s="7" t="s">
        <v>2609</v>
      </c>
      <c r="X2" s="4" t="s">
        <v>2604</v>
      </c>
      <c r="Y2" s="8" t="s">
        <v>2870</v>
      </c>
      <c r="Z2" s="7" t="s">
        <v>2610</v>
      </c>
      <c r="AA2" s="7" t="s">
        <v>2611</v>
      </c>
      <c r="AB2" s="7" t="s">
        <v>2612</v>
      </c>
      <c r="AC2" s="4" t="s">
        <v>2604</v>
      </c>
    </row>
    <row r="3" spans="1:31" x14ac:dyDescent="0.2">
      <c r="A3" s="8">
        <v>1</v>
      </c>
      <c r="B3" s="8">
        <v>1</v>
      </c>
      <c r="C3" s="4" t="s">
        <v>6</v>
      </c>
      <c r="D3" s="4" t="s">
        <v>7</v>
      </c>
      <c r="E3" s="8"/>
      <c r="F3" s="8" t="s">
        <v>2828</v>
      </c>
      <c r="G3" s="8"/>
      <c r="H3" s="8"/>
      <c r="I3" s="4"/>
      <c r="J3" s="8"/>
      <c r="K3" s="8" t="s">
        <v>2828</v>
      </c>
      <c r="L3" s="8"/>
      <c r="M3" s="8"/>
      <c r="N3" s="4"/>
      <c r="O3" s="8"/>
      <c r="P3" s="8" t="s">
        <v>2828</v>
      </c>
      <c r="Q3" s="8"/>
      <c r="R3" s="8"/>
      <c r="S3" s="4"/>
      <c r="T3" s="8"/>
      <c r="U3" s="8"/>
      <c r="V3" s="8"/>
      <c r="W3" s="8" t="s">
        <v>2828</v>
      </c>
      <c r="X3" s="4"/>
      <c r="Y3" s="8"/>
      <c r="Z3" s="8"/>
      <c r="AA3" s="8"/>
      <c r="AB3" s="8" t="s">
        <v>2828</v>
      </c>
      <c r="AC3" s="4"/>
      <c r="AD3" s="6">
        <f>COUNTIF($D:D,D3)</f>
        <v>1</v>
      </c>
    </row>
    <row r="4" spans="1:31" x14ac:dyDescent="0.2">
      <c r="A4" s="8">
        <v>1</v>
      </c>
      <c r="B4" s="8">
        <v>3</v>
      </c>
      <c r="C4" s="4" t="s">
        <v>6</v>
      </c>
      <c r="D4" s="4" t="s">
        <v>19</v>
      </c>
      <c r="E4" s="8"/>
      <c r="F4" s="8" t="s">
        <v>2828</v>
      </c>
      <c r="G4" s="8"/>
      <c r="H4" s="8"/>
      <c r="I4" s="4"/>
      <c r="J4" s="8"/>
      <c r="K4" s="8" t="s">
        <v>2828</v>
      </c>
      <c r="L4" s="8" t="s">
        <v>2828</v>
      </c>
      <c r="M4" s="8"/>
      <c r="N4" s="4"/>
      <c r="O4" s="8"/>
      <c r="P4" s="8"/>
      <c r="Q4" s="8"/>
      <c r="R4" s="8"/>
      <c r="S4" s="4" t="s">
        <v>2691</v>
      </c>
      <c r="T4" s="8"/>
      <c r="U4" s="8"/>
      <c r="V4" s="8"/>
      <c r="W4" s="8" t="s">
        <v>2828</v>
      </c>
      <c r="X4" s="4"/>
      <c r="Y4" s="8"/>
      <c r="Z4" s="8"/>
      <c r="AA4" s="8"/>
      <c r="AB4" s="8" t="s">
        <v>2828</v>
      </c>
      <c r="AC4" s="4"/>
      <c r="AD4" s="6">
        <f>COUNTIF($D:D,D4)</f>
        <v>1</v>
      </c>
    </row>
    <row r="5" spans="1:31" x14ac:dyDescent="0.2">
      <c r="A5" s="8">
        <v>1</v>
      </c>
      <c r="B5" s="8">
        <v>6</v>
      </c>
      <c r="C5" s="4" t="s">
        <v>6</v>
      </c>
      <c r="D5" s="4" t="s">
        <v>32</v>
      </c>
      <c r="E5" s="8"/>
      <c r="F5" s="8" t="s">
        <v>2828</v>
      </c>
      <c r="G5" s="8"/>
      <c r="H5" s="8"/>
      <c r="I5" s="4"/>
      <c r="J5" s="8"/>
      <c r="K5" s="8"/>
      <c r="L5" s="8"/>
      <c r="M5" s="8"/>
      <c r="N5" s="4" t="s">
        <v>2661</v>
      </c>
      <c r="O5" s="8"/>
      <c r="P5" s="8"/>
      <c r="Q5" s="8"/>
      <c r="R5" s="8"/>
      <c r="S5" s="4" t="s">
        <v>2692</v>
      </c>
      <c r="T5" s="8"/>
      <c r="U5" s="8"/>
      <c r="V5" s="8"/>
      <c r="W5" s="8" t="s">
        <v>2828</v>
      </c>
      <c r="X5" s="4"/>
      <c r="Y5" s="8"/>
      <c r="Z5" s="8"/>
      <c r="AA5" s="8"/>
      <c r="AB5" s="8"/>
      <c r="AC5" s="4" t="s">
        <v>2715</v>
      </c>
      <c r="AD5" s="6">
        <f>COUNTIF($D:D,D5)</f>
        <v>1</v>
      </c>
    </row>
    <row r="6" spans="1:31" x14ac:dyDescent="0.2">
      <c r="A6" s="8">
        <v>1</v>
      </c>
      <c r="B6" s="8">
        <v>9</v>
      </c>
      <c r="C6" s="4" t="s">
        <v>6</v>
      </c>
      <c r="D6" s="4" t="s">
        <v>48</v>
      </c>
      <c r="E6" s="8"/>
      <c r="F6" s="8" t="s">
        <v>2828</v>
      </c>
      <c r="G6" s="8"/>
      <c r="H6" s="8" t="s">
        <v>2828</v>
      </c>
      <c r="I6" s="4"/>
      <c r="J6" s="8"/>
      <c r="K6" s="8"/>
      <c r="L6" s="8"/>
      <c r="M6" s="8" t="s">
        <v>2828</v>
      </c>
      <c r="N6" s="4"/>
      <c r="O6" s="8" t="s">
        <v>2613</v>
      </c>
      <c r="P6" s="8"/>
      <c r="Q6" s="8"/>
      <c r="R6" s="8"/>
      <c r="S6" s="4"/>
      <c r="T6" s="8"/>
      <c r="U6" s="8"/>
      <c r="V6" s="8"/>
      <c r="W6" s="8"/>
      <c r="X6" s="4"/>
      <c r="Y6" s="8"/>
      <c r="Z6" s="8"/>
      <c r="AA6" s="8"/>
      <c r="AB6" s="8" t="s">
        <v>2828</v>
      </c>
      <c r="AC6" s="4"/>
      <c r="AD6" s="6">
        <f>COUNTIF($D:D,D6)</f>
        <v>1</v>
      </c>
    </row>
    <row r="7" spans="1:31" x14ac:dyDescent="0.2">
      <c r="A7" s="8">
        <v>1</v>
      </c>
      <c r="B7" s="8">
        <v>10</v>
      </c>
      <c r="C7" s="4" t="s">
        <v>6</v>
      </c>
      <c r="D7" s="4" t="s">
        <v>55</v>
      </c>
      <c r="E7" s="8"/>
      <c r="F7" s="8" t="s">
        <v>2828</v>
      </c>
      <c r="G7" s="8"/>
      <c r="H7" s="8" t="s">
        <v>2828</v>
      </c>
      <c r="I7" s="4"/>
      <c r="J7" s="8"/>
      <c r="K7" s="8" t="s">
        <v>2828</v>
      </c>
      <c r="L7" s="8" t="s">
        <v>2828</v>
      </c>
      <c r="M7" s="8"/>
      <c r="N7" s="4"/>
      <c r="O7" s="8"/>
      <c r="P7" s="8"/>
      <c r="Q7" s="8" t="s">
        <v>2828</v>
      </c>
      <c r="R7" s="8" t="s">
        <v>2828</v>
      </c>
      <c r="S7" s="4"/>
      <c r="T7" s="8"/>
      <c r="U7" s="8" t="s">
        <v>2828</v>
      </c>
      <c r="V7" s="8"/>
      <c r="W7" s="8"/>
      <c r="X7" s="4"/>
      <c r="Y7" s="8"/>
      <c r="Z7" s="8"/>
      <c r="AA7" s="8" t="s">
        <v>2828</v>
      </c>
      <c r="AB7" s="8"/>
      <c r="AC7" s="4" t="s">
        <v>2716</v>
      </c>
      <c r="AD7" s="6">
        <f>COUNTIF($D:D,D7)</f>
        <v>1</v>
      </c>
    </row>
    <row r="8" spans="1:31" ht="26.4" x14ac:dyDescent="0.2">
      <c r="A8" s="8">
        <v>1</v>
      </c>
      <c r="B8" s="8">
        <v>12</v>
      </c>
      <c r="C8" s="4" t="s">
        <v>6</v>
      </c>
      <c r="D8" s="4" t="s">
        <v>72</v>
      </c>
      <c r="E8" s="8"/>
      <c r="F8" s="8" t="s">
        <v>2828</v>
      </c>
      <c r="G8" s="8"/>
      <c r="H8" s="8" t="s">
        <v>2828</v>
      </c>
      <c r="I8" s="4"/>
      <c r="J8" s="8" t="s">
        <v>2613</v>
      </c>
      <c r="K8" s="8"/>
      <c r="L8" s="8"/>
      <c r="M8" s="8"/>
      <c r="N8" s="4"/>
      <c r="O8" s="8"/>
      <c r="P8" s="8"/>
      <c r="Q8" s="8"/>
      <c r="R8" s="8"/>
      <c r="S8" s="4" t="s">
        <v>2693</v>
      </c>
      <c r="T8" s="8"/>
      <c r="U8" s="8"/>
      <c r="V8" s="8"/>
      <c r="W8" s="8"/>
      <c r="X8" s="4" t="s">
        <v>2707</v>
      </c>
      <c r="Y8" s="8"/>
      <c r="Z8" s="8"/>
      <c r="AA8" s="8"/>
      <c r="AB8" s="8"/>
      <c r="AC8" s="4" t="s">
        <v>2717</v>
      </c>
      <c r="AD8" s="6">
        <f>COUNTIF($D:D,D8)</f>
        <v>1</v>
      </c>
    </row>
    <row r="9" spans="1:31" x14ac:dyDescent="0.2">
      <c r="A9" s="8">
        <v>1</v>
      </c>
      <c r="B9" s="8">
        <v>13</v>
      </c>
      <c r="C9" s="4" t="s">
        <v>6</v>
      </c>
      <c r="D9" s="4" t="s">
        <v>82</v>
      </c>
      <c r="E9" s="8"/>
      <c r="F9" s="8" t="s">
        <v>2828</v>
      </c>
      <c r="G9" s="8"/>
      <c r="H9" s="8"/>
      <c r="I9" s="4"/>
      <c r="J9" s="8" t="s">
        <v>2613</v>
      </c>
      <c r="K9" s="8"/>
      <c r="L9" s="8"/>
      <c r="M9" s="8"/>
      <c r="N9" s="4"/>
      <c r="O9" s="8"/>
      <c r="P9" s="8"/>
      <c r="Q9" s="8" t="s">
        <v>2828</v>
      </c>
      <c r="R9" s="8"/>
      <c r="S9" s="4"/>
      <c r="T9" s="8" t="s">
        <v>2613</v>
      </c>
      <c r="U9" s="8"/>
      <c r="V9" s="8"/>
      <c r="W9" s="8"/>
      <c r="X9" s="4"/>
      <c r="Y9" s="8" t="s">
        <v>2613</v>
      </c>
      <c r="Z9" s="8"/>
      <c r="AA9" s="8"/>
      <c r="AB9" s="8"/>
      <c r="AC9" s="4"/>
      <c r="AD9" s="6">
        <f>COUNTIF($D:D,D9)</f>
        <v>1</v>
      </c>
    </row>
    <row r="10" spans="1:31" x14ac:dyDescent="0.2">
      <c r="A10" s="8">
        <v>1</v>
      </c>
      <c r="B10" s="8">
        <v>14</v>
      </c>
      <c r="C10" s="4" t="s">
        <v>6</v>
      </c>
      <c r="D10" s="4" t="s">
        <v>83</v>
      </c>
      <c r="E10" s="8"/>
      <c r="F10" s="8"/>
      <c r="G10" s="8"/>
      <c r="H10" s="8" t="s">
        <v>2828</v>
      </c>
      <c r="I10" s="4"/>
      <c r="J10" s="8" t="s">
        <v>2613</v>
      </c>
      <c r="K10" s="8"/>
      <c r="L10" s="8"/>
      <c r="M10" s="8"/>
      <c r="N10" s="4"/>
      <c r="O10" s="8" t="s">
        <v>2613</v>
      </c>
      <c r="P10" s="8"/>
      <c r="Q10" s="8"/>
      <c r="R10" s="8"/>
      <c r="S10" s="4"/>
      <c r="T10" s="8" t="s">
        <v>2613</v>
      </c>
      <c r="U10" s="8"/>
      <c r="V10" s="8"/>
      <c r="W10" s="8"/>
      <c r="X10" s="4"/>
      <c r="Y10" s="8" t="s">
        <v>2613</v>
      </c>
      <c r="Z10" s="8"/>
      <c r="AA10" s="8"/>
      <c r="AB10" s="8"/>
      <c r="AC10" s="4"/>
      <c r="AD10" s="6">
        <f>COUNTIF($D:D,D10)</f>
        <v>1</v>
      </c>
    </row>
    <row r="11" spans="1:31" x14ac:dyDescent="0.2">
      <c r="A11" s="8">
        <v>1</v>
      </c>
      <c r="B11" s="8">
        <v>16</v>
      </c>
      <c r="C11" s="4" t="s">
        <v>6</v>
      </c>
      <c r="D11" s="4" t="s">
        <v>89</v>
      </c>
      <c r="E11" s="8"/>
      <c r="F11" s="8" t="s">
        <v>2828</v>
      </c>
      <c r="G11" s="8"/>
      <c r="H11" s="8" t="s">
        <v>2828</v>
      </c>
      <c r="I11" s="4"/>
      <c r="J11" s="8"/>
      <c r="K11" s="8"/>
      <c r="L11" s="8"/>
      <c r="M11" s="8" t="s">
        <v>2828</v>
      </c>
      <c r="N11" s="4"/>
      <c r="O11" s="8" t="s">
        <v>2613</v>
      </c>
      <c r="P11" s="8"/>
      <c r="Q11" s="8"/>
      <c r="R11" s="8"/>
      <c r="S11" s="4"/>
      <c r="T11" s="8"/>
      <c r="U11" s="8" t="s">
        <v>2828</v>
      </c>
      <c r="V11" s="8" t="s">
        <v>2828</v>
      </c>
      <c r="W11" s="8"/>
      <c r="X11" s="4"/>
      <c r="Y11" s="8"/>
      <c r="Z11" s="8"/>
      <c r="AA11" s="8" t="s">
        <v>2828</v>
      </c>
      <c r="AB11" s="8"/>
      <c r="AC11" s="4"/>
      <c r="AD11" s="6">
        <f>COUNTIF($D:D,D11)</f>
        <v>1</v>
      </c>
      <c r="AE11" s="6" t="s">
        <v>2876</v>
      </c>
    </row>
    <row r="12" spans="1:31" x14ac:dyDescent="0.2">
      <c r="A12" s="8">
        <v>1</v>
      </c>
      <c r="B12" s="8">
        <v>21</v>
      </c>
      <c r="C12" s="4" t="s">
        <v>6</v>
      </c>
      <c r="D12" s="4" t="s">
        <v>112</v>
      </c>
      <c r="E12" s="8"/>
      <c r="F12" s="8" t="s">
        <v>2828</v>
      </c>
      <c r="G12" s="8"/>
      <c r="H12" s="8"/>
      <c r="I12" s="4"/>
      <c r="J12" s="8" t="s">
        <v>2613</v>
      </c>
      <c r="K12" s="8"/>
      <c r="L12" s="8"/>
      <c r="M12" s="8"/>
      <c r="N12" s="4"/>
      <c r="O12" s="8" t="s">
        <v>2613</v>
      </c>
      <c r="P12" s="8"/>
      <c r="Q12" s="8"/>
      <c r="R12" s="8"/>
      <c r="S12" s="4"/>
      <c r="T12" s="8" t="s">
        <v>2613</v>
      </c>
      <c r="U12" s="8"/>
      <c r="V12" s="8"/>
      <c r="W12" s="8"/>
      <c r="X12" s="4"/>
      <c r="Y12" s="8"/>
      <c r="Z12" s="8"/>
      <c r="AA12" s="8"/>
      <c r="AB12" s="8" t="s">
        <v>2828</v>
      </c>
      <c r="AC12" s="4"/>
      <c r="AD12" s="6">
        <f>COUNTIF($D:D,D12)</f>
        <v>1</v>
      </c>
    </row>
    <row r="13" spans="1:31" x14ac:dyDescent="0.2">
      <c r="A13" s="8">
        <v>1</v>
      </c>
      <c r="B13" s="8">
        <v>22</v>
      </c>
      <c r="C13" s="4" t="s">
        <v>6</v>
      </c>
      <c r="D13" s="4" t="s">
        <v>117</v>
      </c>
      <c r="E13" s="8"/>
      <c r="F13" s="8" t="s">
        <v>2828</v>
      </c>
      <c r="G13" s="8"/>
      <c r="H13" s="8" t="s">
        <v>2828</v>
      </c>
      <c r="I13" s="4"/>
      <c r="J13" s="8"/>
      <c r="K13" s="8"/>
      <c r="L13" s="8"/>
      <c r="M13" s="8" t="s">
        <v>2828</v>
      </c>
      <c r="N13" s="4"/>
      <c r="O13" s="8"/>
      <c r="P13" s="8" t="s">
        <v>2828</v>
      </c>
      <c r="Q13" s="8"/>
      <c r="R13" s="8"/>
      <c r="S13" s="4"/>
      <c r="T13" s="8"/>
      <c r="U13" s="8"/>
      <c r="V13" s="8"/>
      <c r="W13" s="8" t="s">
        <v>2828</v>
      </c>
      <c r="X13" s="4"/>
      <c r="Y13" s="8"/>
      <c r="Z13" s="8" t="s">
        <v>2828</v>
      </c>
      <c r="AA13" s="8" t="s">
        <v>2828</v>
      </c>
      <c r="AB13" s="8"/>
      <c r="AC13" s="4"/>
      <c r="AD13" s="6">
        <f>COUNTIF($D:D,D13)</f>
        <v>1</v>
      </c>
    </row>
    <row r="14" spans="1:31" x14ac:dyDescent="0.2">
      <c r="A14" s="8">
        <v>1</v>
      </c>
      <c r="B14" s="8">
        <v>23</v>
      </c>
      <c r="C14" s="4" t="s">
        <v>6</v>
      </c>
      <c r="D14" s="4" t="s">
        <v>121</v>
      </c>
      <c r="E14" s="8"/>
      <c r="F14" s="8"/>
      <c r="G14" s="8"/>
      <c r="H14" s="8"/>
      <c r="I14" s="4" t="s">
        <v>2637</v>
      </c>
      <c r="J14" s="8" t="s">
        <v>2613</v>
      </c>
      <c r="K14" s="8"/>
      <c r="L14" s="8"/>
      <c r="M14" s="8"/>
      <c r="N14" s="4"/>
      <c r="O14" s="8" t="s">
        <v>2613</v>
      </c>
      <c r="P14" s="8"/>
      <c r="Q14" s="8"/>
      <c r="R14" s="8"/>
      <c r="S14" s="4"/>
      <c r="T14" s="8" t="s">
        <v>2613</v>
      </c>
      <c r="U14" s="8"/>
      <c r="V14" s="8"/>
      <c r="W14" s="8"/>
      <c r="X14" s="4"/>
      <c r="Y14" s="8" t="s">
        <v>2613</v>
      </c>
      <c r="Z14" s="8"/>
      <c r="AA14" s="8"/>
      <c r="AB14" s="8"/>
      <c r="AC14" s="4"/>
      <c r="AD14" s="6">
        <f>COUNTIF($D:D,D14)</f>
        <v>1</v>
      </c>
    </row>
    <row r="15" spans="1:31" x14ac:dyDescent="0.2">
      <c r="A15" s="8">
        <v>1</v>
      </c>
      <c r="B15" s="8">
        <v>25</v>
      </c>
      <c r="C15" s="4" t="s">
        <v>6</v>
      </c>
      <c r="D15" s="4" t="s">
        <v>132</v>
      </c>
      <c r="E15" s="8"/>
      <c r="F15" s="8" t="s">
        <v>2828</v>
      </c>
      <c r="G15" s="8"/>
      <c r="H15" s="8"/>
      <c r="I15" s="4"/>
      <c r="J15" s="8" t="s">
        <v>2613</v>
      </c>
      <c r="K15" s="8"/>
      <c r="L15" s="8"/>
      <c r="M15" s="8"/>
      <c r="N15" s="4"/>
      <c r="O15" s="8" t="s">
        <v>2613</v>
      </c>
      <c r="P15" s="8"/>
      <c r="Q15" s="8"/>
      <c r="R15" s="8"/>
      <c r="S15" s="4"/>
      <c r="T15" s="8" t="s">
        <v>2613</v>
      </c>
      <c r="U15" s="8"/>
      <c r="V15" s="8"/>
      <c r="W15" s="8"/>
      <c r="X15" s="4"/>
      <c r="Y15" s="8"/>
      <c r="Z15" s="8"/>
      <c r="AA15" s="8" t="s">
        <v>2828</v>
      </c>
      <c r="AB15" s="8"/>
      <c r="AC15" s="4"/>
      <c r="AD15" s="6">
        <f>COUNTIF($D:D,D15)</f>
        <v>1</v>
      </c>
    </row>
    <row r="16" spans="1:31" x14ac:dyDescent="0.2">
      <c r="A16" s="8">
        <v>1</v>
      </c>
      <c r="B16" s="8">
        <v>28</v>
      </c>
      <c r="C16" s="4" t="s">
        <v>6</v>
      </c>
      <c r="D16" s="4" t="s">
        <v>145</v>
      </c>
      <c r="E16" s="8"/>
      <c r="F16" s="8" t="s">
        <v>2828</v>
      </c>
      <c r="G16" s="8"/>
      <c r="H16" s="8"/>
      <c r="I16" s="4"/>
      <c r="J16" s="8" t="s">
        <v>2613</v>
      </c>
      <c r="K16" s="8"/>
      <c r="L16" s="8"/>
      <c r="M16" s="8"/>
      <c r="N16" s="4"/>
      <c r="O16" s="8" t="s">
        <v>2613</v>
      </c>
      <c r="P16" s="8"/>
      <c r="Q16" s="8"/>
      <c r="R16" s="8"/>
      <c r="S16" s="4"/>
      <c r="T16" s="8"/>
      <c r="U16" s="8"/>
      <c r="V16" s="8"/>
      <c r="W16" s="8" t="s">
        <v>2828</v>
      </c>
      <c r="X16" s="4"/>
      <c r="Y16" s="8" t="s">
        <v>2613</v>
      </c>
      <c r="Z16" s="8"/>
      <c r="AA16" s="8"/>
      <c r="AB16" s="8"/>
      <c r="AC16" s="4"/>
      <c r="AD16" s="6">
        <f>COUNTIF($D:D,D16)</f>
        <v>1</v>
      </c>
    </row>
    <row r="17" spans="1:30" x14ac:dyDescent="0.2">
      <c r="A17" s="8">
        <v>1</v>
      </c>
      <c r="B17" s="8">
        <v>29</v>
      </c>
      <c r="C17" s="4" t="s">
        <v>6</v>
      </c>
      <c r="D17" s="4" t="s">
        <v>151</v>
      </c>
      <c r="E17" s="8"/>
      <c r="F17" s="8" t="s">
        <v>2828</v>
      </c>
      <c r="G17" s="8"/>
      <c r="H17" s="8"/>
      <c r="I17" s="4"/>
      <c r="J17" s="8" t="s">
        <v>2613</v>
      </c>
      <c r="K17" s="8"/>
      <c r="L17" s="8"/>
      <c r="M17" s="8"/>
      <c r="N17" s="4"/>
      <c r="O17" s="8" t="s">
        <v>2613</v>
      </c>
      <c r="P17" s="8"/>
      <c r="Q17" s="8"/>
      <c r="R17" s="8"/>
      <c r="S17" s="4"/>
      <c r="T17" s="8" t="s">
        <v>2613</v>
      </c>
      <c r="U17" s="8"/>
      <c r="V17" s="8"/>
      <c r="W17" s="8"/>
      <c r="X17" s="4"/>
      <c r="Y17" s="8" t="s">
        <v>2613</v>
      </c>
      <c r="Z17" s="8"/>
      <c r="AA17" s="8"/>
      <c r="AB17" s="8"/>
      <c r="AC17" s="4"/>
      <c r="AD17" s="6">
        <f>COUNTIF($D:D,D17)</f>
        <v>1</v>
      </c>
    </row>
    <row r="18" spans="1:30" x14ac:dyDescent="0.2">
      <c r="A18" s="8">
        <v>1</v>
      </c>
      <c r="B18" s="8">
        <v>39</v>
      </c>
      <c r="C18" s="4" t="s">
        <v>6</v>
      </c>
      <c r="D18" s="4" t="s">
        <v>196</v>
      </c>
      <c r="E18" s="8"/>
      <c r="F18" s="8"/>
      <c r="G18" s="8"/>
      <c r="H18" s="8"/>
      <c r="I18" s="4" t="s">
        <v>2646</v>
      </c>
      <c r="J18" s="8"/>
      <c r="K18" s="8"/>
      <c r="L18" s="8"/>
      <c r="M18" s="8"/>
      <c r="N18" s="4" t="s">
        <v>2662</v>
      </c>
      <c r="O18" s="8" t="s">
        <v>2613</v>
      </c>
      <c r="P18" s="8"/>
      <c r="Q18" s="8"/>
      <c r="R18" s="8"/>
      <c r="S18" s="4"/>
      <c r="T18" s="8"/>
      <c r="U18" s="8"/>
      <c r="V18" s="8"/>
      <c r="W18" s="8" t="s">
        <v>2828</v>
      </c>
      <c r="X18" s="4"/>
      <c r="Y18" s="8"/>
      <c r="Z18" s="8"/>
      <c r="AA18" s="8" t="s">
        <v>2828</v>
      </c>
      <c r="AB18" s="8"/>
      <c r="AC18" s="4"/>
      <c r="AD18" s="6">
        <f>COUNTIF($D:D,D18)</f>
        <v>1</v>
      </c>
    </row>
    <row r="19" spans="1:30" x14ac:dyDescent="0.2">
      <c r="A19" s="8">
        <v>1</v>
      </c>
      <c r="B19" s="8">
        <v>40</v>
      </c>
      <c r="C19" s="4" t="s">
        <v>6</v>
      </c>
      <c r="D19" s="4" t="s">
        <v>201</v>
      </c>
      <c r="E19" s="8"/>
      <c r="F19" s="8" t="s">
        <v>2828</v>
      </c>
      <c r="G19" s="8"/>
      <c r="H19" s="8"/>
      <c r="I19" s="4"/>
      <c r="J19" s="8" t="s">
        <v>2613</v>
      </c>
      <c r="K19" s="8"/>
      <c r="L19" s="8"/>
      <c r="M19" s="8"/>
      <c r="N19" s="4"/>
      <c r="O19" s="8" t="s">
        <v>2613</v>
      </c>
      <c r="P19" s="8"/>
      <c r="Q19" s="8"/>
      <c r="R19" s="8"/>
      <c r="S19" s="4"/>
      <c r="T19" s="8" t="s">
        <v>2613</v>
      </c>
      <c r="U19" s="8"/>
      <c r="V19" s="8"/>
      <c r="W19" s="8"/>
      <c r="X19" s="4"/>
      <c r="Y19" s="8"/>
      <c r="Z19" s="8"/>
      <c r="AA19" s="8"/>
      <c r="AB19" s="8" t="s">
        <v>2828</v>
      </c>
      <c r="AC19" s="4"/>
      <c r="AD19" s="6">
        <f>COUNTIF($D:D,D19)</f>
        <v>1</v>
      </c>
    </row>
    <row r="20" spans="1:30" ht="39.6" x14ac:dyDescent="0.2">
      <c r="A20" s="8">
        <v>1</v>
      </c>
      <c r="B20" s="8">
        <v>46</v>
      </c>
      <c r="C20" s="4" t="s">
        <v>6</v>
      </c>
      <c r="D20" s="4" t="s">
        <v>221</v>
      </c>
      <c r="E20" s="8"/>
      <c r="F20" s="8" t="s">
        <v>2828</v>
      </c>
      <c r="G20" s="8"/>
      <c r="H20" s="8"/>
      <c r="I20" s="4" t="s">
        <v>2647</v>
      </c>
      <c r="J20" s="8"/>
      <c r="K20" s="8" t="s">
        <v>2828</v>
      </c>
      <c r="L20" s="8"/>
      <c r="M20" s="8"/>
      <c r="N20" s="4" t="s">
        <v>2663</v>
      </c>
      <c r="O20" s="8" t="s">
        <v>2613</v>
      </c>
      <c r="P20" s="8"/>
      <c r="Q20" s="8"/>
      <c r="R20" s="8"/>
      <c r="S20" s="4"/>
      <c r="T20" s="8"/>
      <c r="U20" s="8"/>
      <c r="V20" s="8"/>
      <c r="W20" s="8" t="s">
        <v>2828</v>
      </c>
      <c r="X20" s="4"/>
      <c r="Y20" s="8"/>
      <c r="Z20" s="8"/>
      <c r="AA20" s="8"/>
      <c r="AB20" s="8"/>
      <c r="AC20" s="4" t="s">
        <v>2718</v>
      </c>
      <c r="AD20" s="6">
        <f>COUNTIF($D:D,D20)</f>
        <v>1</v>
      </c>
    </row>
    <row r="21" spans="1:30" x14ac:dyDescent="0.2">
      <c r="A21" s="8">
        <v>1</v>
      </c>
      <c r="B21" s="8">
        <v>49</v>
      </c>
      <c r="C21" s="4" t="s">
        <v>6</v>
      </c>
      <c r="D21" s="4" t="s">
        <v>235</v>
      </c>
      <c r="E21" s="8"/>
      <c r="F21" s="8" t="s">
        <v>2828</v>
      </c>
      <c r="G21" s="8" t="s">
        <v>2828</v>
      </c>
      <c r="H21" s="8"/>
      <c r="I21" s="4"/>
      <c r="J21" s="8" t="s">
        <v>2613</v>
      </c>
      <c r="K21" s="8"/>
      <c r="L21" s="8"/>
      <c r="M21" s="8"/>
      <c r="N21" s="4"/>
      <c r="O21" s="8" t="s">
        <v>2613</v>
      </c>
      <c r="P21" s="8"/>
      <c r="Q21" s="8"/>
      <c r="R21" s="8"/>
      <c r="S21" s="4"/>
      <c r="T21" s="8"/>
      <c r="U21" s="8"/>
      <c r="V21" s="8"/>
      <c r="W21" s="8" t="s">
        <v>2828</v>
      </c>
      <c r="X21" s="4"/>
      <c r="Y21" s="8" t="s">
        <v>2613</v>
      </c>
      <c r="Z21" s="8"/>
      <c r="AA21" s="8"/>
      <c r="AB21" s="8"/>
      <c r="AC21" s="4"/>
      <c r="AD21" s="6">
        <f>COUNTIF($D:D,D21)</f>
        <v>1</v>
      </c>
    </row>
    <row r="22" spans="1:30" x14ac:dyDescent="0.2">
      <c r="A22" s="8">
        <v>1</v>
      </c>
      <c r="B22" s="8">
        <v>50</v>
      </c>
      <c r="C22" s="4" t="s">
        <v>6</v>
      </c>
      <c r="D22" s="4" t="s">
        <v>241</v>
      </c>
      <c r="E22" s="8"/>
      <c r="F22" s="8" t="s">
        <v>2828</v>
      </c>
      <c r="G22" s="8"/>
      <c r="H22" s="8" t="s">
        <v>2828</v>
      </c>
      <c r="I22" s="4"/>
      <c r="J22" s="8" t="s">
        <v>2613</v>
      </c>
      <c r="K22" s="8"/>
      <c r="L22" s="8"/>
      <c r="M22" s="8"/>
      <c r="N22" s="4"/>
      <c r="O22" s="8" t="s">
        <v>2613</v>
      </c>
      <c r="P22" s="8"/>
      <c r="Q22" s="8"/>
      <c r="R22" s="8"/>
      <c r="S22" s="4"/>
      <c r="T22" s="8"/>
      <c r="U22" s="8"/>
      <c r="V22" s="8"/>
      <c r="W22" s="8" t="s">
        <v>2828</v>
      </c>
      <c r="X22" s="4" t="s">
        <v>2700</v>
      </c>
      <c r="Y22" s="8"/>
      <c r="Z22" s="8" t="s">
        <v>2828</v>
      </c>
      <c r="AA22" s="8" t="s">
        <v>2828</v>
      </c>
      <c r="AB22" s="8"/>
      <c r="AC22" s="4"/>
      <c r="AD22" s="6">
        <f>COUNTIF($D:D,D22)</f>
        <v>1</v>
      </c>
    </row>
    <row r="23" spans="1:30" x14ac:dyDescent="0.2">
      <c r="A23" s="8">
        <v>1</v>
      </c>
      <c r="B23" s="8">
        <v>54</v>
      </c>
      <c r="C23" s="4" t="s">
        <v>6</v>
      </c>
      <c r="D23" s="4" t="s">
        <v>272</v>
      </c>
      <c r="E23" s="8"/>
      <c r="F23" s="8" t="s">
        <v>2828</v>
      </c>
      <c r="G23" s="8"/>
      <c r="H23" s="8" t="s">
        <v>2828</v>
      </c>
      <c r="I23" s="4"/>
      <c r="J23" s="8"/>
      <c r="K23" s="8"/>
      <c r="L23" s="8"/>
      <c r="M23" s="8" t="s">
        <v>2828</v>
      </c>
      <c r="N23" s="4"/>
      <c r="O23" s="8" t="s">
        <v>2613</v>
      </c>
      <c r="P23" s="8"/>
      <c r="Q23" s="8"/>
      <c r="R23" s="8"/>
      <c r="S23" s="4"/>
      <c r="T23" s="8" t="s">
        <v>2613</v>
      </c>
      <c r="U23" s="8"/>
      <c r="V23" s="8"/>
      <c r="W23" s="8"/>
      <c r="X23" s="4"/>
      <c r="Y23" s="8" t="s">
        <v>2613</v>
      </c>
      <c r="Z23" s="8"/>
      <c r="AA23" s="8"/>
      <c r="AB23" s="8"/>
      <c r="AC23" s="4"/>
      <c r="AD23" s="6">
        <f>COUNTIF($D:D,D23)</f>
        <v>1</v>
      </c>
    </row>
    <row r="24" spans="1:30" x14ac:dyDescent="0.2">
      <c r="A24" s="8">
        <v>1</v>
      </c>
      <c r="B24" s="8">
        <v>55</v>
      </c>
      <c r="C24" s="4" t="s">
        <v>6</v>
      </c>
      <c r="D24" s="4" t="s">
        <v>276</v>
      </c>
      <c r="E24" s="8"/>
      <c r="F24" s="8" t="s">
        <v>2828</v>
      </c>
      <c r="G24" s="8"/>
      <c r="H24" s="8"/>
      <c r="I24" s="4" t="s">
        <v>2872</v>
      </c>
      <c r="J24" s="8"/>
      <c r="K24" s="8"/>
      <c r="L24" s="8"/>
      <c r="M24" s="8"/>
      <c r="N24" s="4" t="s">
        <v>2664</v>
      </c>
      <c r="O24" s="8" t="s">
        <v>2613</v>
      </c>
      <c r="P24" s="8"/>
      <c r="Q24" s="8"/>
      <c r="R24" s="8"/>
      <c r="S24" s="4"/>
      <c r="T24" s="8"/>
      <c r="U24" s="8"/>
      <c r="V24" s="8"/>
      <c r="W24" s="8" t="s">
        <v>2828</v>
      </c>
      <c r="X24" s="4"/>
      <c r="Y24" s="8"/>
      <c r="Z24" s="8" t="s">
        <v>2828</v>
      </c>
      <c r="AA24" s="8"/>
      <c r="AB24" s="8"/>
      <c r="AC24" s="4"/>
      <c r="AD24" s="6">
        <f>COUNTIF($D:D,D24)</f>
        <v>1</v>
      </c>
    </row>
    <row r="25" spans="1:30" x14ac:dyDescent="0.2">
      <c r="A25" s="8">
        <v>1</v>
      </c>
      <c r="B25" s="8">
        <v>56</v>
      </c>
      <c r="C25" s="4" t="s">
        <v>6</v>
      </c>
      <c r="D25" s="4" t="s">
        <v>283</v>
      </c>
      <c r="E25" s="8"/>
      <c r="F25" s="8" t="s">
        <v>2828</v>
      </c>
      <c r="G25" s="8" t="s">
        <v>2828</v>
      </c>
      <c r="H25" s="8"/>
      <c r="I25" s="4"/>
      <c r="J25" s="8"/>
      <c r="K25" s="8" t="s">
        <v>2828</v>
      </c>
      <c r="L25" s="8"/>
      <c r="M25" s="8"/>
      <c r="N25" s="4"/>
      <c r="O25" s="8"/>
      <c r="P25" s="8"/>
      <c r="Q25" s="8"/>
      <c r="R25" s="8" t="s">
        <v>2828</v>
      </c>
      <c r="S25" s="4"/>
      <c r="T25" s="8"/>
      <c r="U25" s="8"/>
      <c r="V25" s="8"/>
      <c r="W25" s="8" t="s">
        <v>2828</v>
      </c>
      <c r="X25" s="4"/>
      <c r="Y25" s="8"/>
      <c r="Z25" s="8"/>
      <c r="AA25" s="8"/>
      <c r="AB25" s="8" t="s">
        <v>2828</v>
      </c>
      <c r="AC25" s="4"/>
      <c r="AD25" s="6">
        <f>COUNTIF($D:D,D25)</f>
        <v>1</v>
      </c>
    </row>
    <row r="26" spans="1:30" ht="26.4" x14ac:dyDescent="0.2">
      <c r="A26" s="8">
        <v>1</v>
      </c>
      <c r="B26" s="8">
        <v>62</v>
      </c>
      <c r="C26" s="4" t="s">
        <v>6</v>
      </c>
      <c r="D26" s="4" t="s">
        <v>323</v>
      </c>
      <c r="E26" s="8"/>
      <c r="F26" s="8" t="s">
        <v>2828</v>
      </c>
      <c r="G26" s="8" t="s">
        <v>2828</v>
      </c>
      <c r="H26" s="8"/>
      <c r="I26" s="4"/>
      <c r="J26" s="8" t="s">
        <v>2613</v>
      </c>
      <c r="K26" s="8"/>
      <c r="L26" s="8"/>
      <c r="M26" s="8"/>
      <c r="N26" s="4"/>
      <c r="O26" s="8" t="s">
        <v>2613</v>
      </c>
      <c r="P26" s="8"/>
      <c r="Q26" s="8"/>
      <c r="R26" s="8"/>
      <c r="S26" s="4"/>
      <c r="T26" s="8" t="s">
        <v>2613</v>
      </c>
      <c r="U26" s="8"/>
      <c r="V26" s="8"/>
      <c r="W26" s="8"/>
      <c r="X26" s="4"/>
      <c r="Y26" s="8" t="s">
        <v>2613</v>
      </c>
      <c r="Z26" s="8"/>
      <c r="AA26" s="8"/>
      <c r="AB26" s="8"/>
      <c r="AC26" s="4"/>
      <c r="AD26" s="6">
        <f>COUNTIF($D:D,D26)</f>
        <v>1</v>
      </c>
    </row>
    <row r="27" spans="1:30" ht="39.6" x14ac:dyDescent="0.2">
      <c r="A27" s="8">
        <v>1</v>
      </c>
      <c r="B27" s="8">
        <v>65</v>
      </c>
      <c r="C27" s="4" t="s">
        <v>6</v>
      </c>
      <c r="D27" s="4" t="s">
        <v>332</v>
      </c>
      <c r="E27" s="8"/>
      <c r="F27" s="8" t="s">
        <v>2828</v>
      </c>
      <c r="G27" s="8"/>
      <c r="H27" s="8"/>
      <c r="I27" s="4"/>
      <c r="J27" s="8" t="s">
        <v>2613</v>
      </c>
      <c r="K27" s="8"/>
      <c r="L27" s="8"/>
      <c r="M27" s="8"/>
      <c r="N27" s="4"/>
      <c r="O27" s="8" t="s">
        <v>2613</v>
      </c>
      <c r="P27" s="8"/>
      <c r="Q27" s="8"/>
      <c r="R27" s="8"/>
      <c r="S27" s="4"/>
      <c r="T27" s="8"/>
      <c r="U27" s="8" t="s">
        <v>2828</v>
      </c>
      <c r="V27" s="8"/>
      <c r="W27" s="8"/>
      <c r="X27" s="4"/>
      <c r="Y27" s="8"/>
      <c r="Z27" s="8"/>
      <c r="AA27" s="8"/>
      <c r="AB27" s="8" t="s">
        <v>2828</v>
      </c>
      <c r="AC27" s="4"/>
      <c r="AD27" s="6">
        <f>COUNTIF($D:D,D27)</f>
        <v>1</v>
      </c>
    </row>
    <row r="28" spans="1:30" x14ac:dyDescent="0.2">
      <c r="A28" s="8">
        <v>1</v>
      </c>
      <c r="B28" s="8">
        <v>68</v>
      </c>
      <c r="C28" s="4" t="s">
        <v>6</v>
      </c>
      <c r="D28" s="4" t="s">
        <v>350</v>
      </c>
      <c r="E28" s="8"/>
      <c r="F28" s="8" t="s">
        <v>2828</v>
      </c>
      <c r="G28" s="8"/>
      <c r="H28" s="8" t="s">
        <v>2828</v>
      </c>
      <c r="I28" s="4"/>
      <c r="J28" s="8"/>
      <c r="K28" s="8"/>
      <c r="L28" s="8"/>
      <c r="M28" s="8" t="s">
        <v>2828</v>
      </c>
      <c r="N28" s="4"/>
      <c r="O28" s="8" t="s">
        <v>2613</v>
      </c>
      <c r="P28" s="8"/>
      <c r="Q28" s="8"/>
      <c r="R28" s="8"/>
      <c r="S28" s="4"/>
      <c r="T28" s="8" t="s">
        <v>2613</v>
      </c>
      <c r="U28" s="8"/>
      <c r="V28" s="8"/>
      <c r="W28" s="8"/>
      <c r="X28" s="4"/>
      <c r="Y28" s="8"/>
      <c r="Z28" s="8"/>
      <c r="AA28" s="8"/>
      <c r="AB28" s="8" t="s">
        <v>2828</v>
      </c>
      <c r="AC28" s="4"/>
      <c r="AD28" s="6">
        <f>COUNTIF($D:D,D28)</f>
        <v>1</v>
      </c>
    </row>
    <row r="29" spans="1:30" ht="26.4" x14ac:dyDescent="0.2">
      <c r="A29" s="8">
        <v>1</v>
      </c>
      <c r="B29" s="8">
        <v>75</v>
      </c>
      <c r="C29" s="4" t="s">
        <v>6</v>
      </c>
      <c r="D29" s="4" t="s">
        <v>393</v>
      </c>
      <c r="E29" s="8"/>
      <c r="F29" s="8" t="s">
        <v>2828</v>
      </c>
      <c r="G29" s="8"/>
      <c r="H29" s="8" t="s">
        <v>2828</v>
      </c>
      <c r="I29" s="4"/>
      <c r="J29" s="8"/>
      <c r="K29" s="8"/>
      <c r="L29" s="8"/>
      <c r="M29" s="8"/>
      <c r="N29" s="4" t="s">
        <v>2665</v>
      </c>
      <c r="O29" s="8" t="s">
        <v>2613</v>
      </c>
      <c r="P29" s="8"/>
      <c r="Q29" s="8"/>
      <c r="R29" s="8"/>
      <c r="S29" s="4"/>
      <c r="T29" s="8"/>
      <c r="U29" s="8" t="s">
        <v>2828</v>
      </c>
      <c r="V29" s="8"/>
      <c r="W29" s="8"/>
      <c r="X29" s="4" t="s">
        <v>2708</v>
      </c>
      <c r="Y29" s="8"/>
      <c r="Z29" s="8"/>
      <c r="AA29" s="8"/>
      <c r="AB29" s="8" t="s">
        <v>2828</v>
      </c>
      <c r="AC29" s="4" t="s">
        <v>2719</v>
      </c>
      <c r="AD29" s="6">
        <f>COUNTIF($D:D,D29)</f>
        <v>1</v>
      </c>
    </row>
    <row r="30" spans="1:30" x14ac:dyDescent="0.2">
      <c r="A30" s="8">
        <v>1</v>
      </c>
      <c r="B30" s="8">
        <v>85</v>
      </c>
      <c r="C30" s="4" t="s">
        <v>6</v>
      </c>
      <c r="D30" s="4" t="s">
        <v>457</v>
      </c>
      <c r="E30" s="8"/>
      <c r="F30" s="8" t="s">
        <v>2828</v>
      </c>
      <c r="G30" s="8" t="s">
        <v>2828</v>
      </c>
      <c r="H30" s="8"/>
      <c r="I30" s="4"/>
      <c r="J30" s="8"/>
      <c r="K30" s="8" t="s">
        <v>2828</v>
      </c>
      <c r="L30" s="8"/>
      <c r="M30" s="8" t="s">
        <v>2828</v>
      </c>
      <c r="N30" s="4"/>
      <c r="O30" s="8" t="s">
        <v>2613</v>
      </c>
      <c r="P30" s="8"/>
      <c r="Q30" s="8"/>
      <c r="R30" s="8"/>
      <c r="S30" s="4"/>
      <c r="T30" s="8"/>
      <c r="U30" s="8"/>
      <c r="V30" s="8"/>
      <c r="W30" s="8" t="s">
        <v>2828</v>
      </c>
      <c r="X30" s="4"/>
      <c r="Y30" s="8"/>
      <c r="Z30" s="8"/>
      <c r="AA30" s="8" t="s">
        <v>2828</v>
      </c>
      <c r="AB30" s="8"/>
      <c r="AC30" s="4"/>
      <c r="AD30" s="6">
        <f>COUNTIF($D:D,D30)</f>
        <v>1</v>
      </c>
    </row>
    <row r="31" spans="1:30" x14ac:dyDescent="0.2">
      <c r="A31" s="8">
        <v>1</v>
      </c>
      <c r="B31" s="8">
        <v>86</v>
      </c>
      <c r="C31" s="4" t="s">
        <v>6</v>
      </c>
      <c r="D31" s="4" t="s">
        <v>466</v>
      </c>
      <c r="E31" s="8"/>
      <c r="F31" s="8" t="s">
        <v>2828</v>
      </c>
      <c r="G31" s="8" t="s">
        <v>2828</v>
      </c>
      <c r="H31" s="8"/>
      <c r="I31" s="4"/>
      <c r="J31" s="8"/>
      <c r="K31" s="8"/>
      <c r="L31" s="8"/>
      <c r="M31" s="8" t="s">
        <v>2828</v>
      </c>
      <c r="N31" s="4"/>
      <c r="O31" s="8" t="s">
        <v>2613</v>
      </c>
      <c r="P31" s="8"/>
      <c r="Q31" s="8"/>
      <c r="R31" s="8"/>
      <c r="S31" s="4"/>
      <c r="T31" s="8"/>
      <c r="U31" s="8"/>
      <c r="V31" s="8"/>
      <c r="W31" s="8" t="s">
        <v>2828</v>
      </c>
      <c r="X31" s="4"/>
      <c r="Y31" s="8"/>
      <c r="Z31" s="8" t="s">
        <v>2828</v>
      </c>
      <c r="AA31" s="8" t="s">
        <v>2828</v>
      </c>
      <c r="AB31" s="8"/>
      <c r="AC31" s="4"/>
      <c r="AD31" s="6">
        <f>COUNTIF($D:D,D31)</f>
        <v>1</v>
      </c>
    </row>
    <row r="32" spans="1:30" x14ac:dyDescent="0.2">
      <c r="A32" s="8">
        <v>1</v>
      </c>
      <c r="B32" s="8">
        <v>96</v>
      </c>
      <c r="C32" s="4" t="s">
        <v>6</v>
      </c>
      <c r="D32" s="4" t="s">
        <v>534</v>
      </c>
      <c r="E32" s="8"/>
      <c r="F32" s="8" t="s">
        <v>2828</v>
      </c>
      <c r="G32" s="8"/>
      <c r="H32" s="8"/>
      <c r="I32" s="4"/>
      <c r="J32" s="8"/>
      <c r="K32" s="8"/>
      <c r="L32" s="8"/>
      <c r="M32" s="8" t="s">
        <v>2828</v>
      </c>
      <c r="N32" s="4"/>
      <c r="O32" s="8" t="s">
        <v>2613</v>
      </c>
      <c r="P32" s="8"/>
      <c r="Q32" s="8"/>
      <c r="R32" s="8"/>
      <c r="S32" s="4"/>
      <c r="T32" s="8" t="s">
        <v>2613</v>
      </c>
      <c r="U32" s="8"/>
      <c r="V32" s="8"/>
      <c r="W32" s="8"/>
      <c r="X32" s="4"/>
      <c r="Y32" s="8"/>
      <c r="Z32" s="8"/>
      <c r="AA32" s="8"/>
      <c r="AB32" s="8"/>
      <c r="AC32" s="4" t="s">
        <v>2720</v>
      </c>
      <c r="AD32" s="6">
        <f>COUNTIF($D:D,D32)</f>
        <v>1</v>
      </c>
    </row>
    <row r="33" spans="1:31" ht="26.4" x14ac:dyDescent="0.2">
      <c r="A33" s="8">
        <v>1</v>
      </c>
      <c r="B33" s="8">
        <v>98</v>
      </c>
      <c r="C33" s="4" t="s">
        <v>6</v>
      </c>
      <c r="D33" s="4" t="s">
        <v>550</v>
      </c>
      <c r="E33" s="8"/>
      <c r="F33" s="8" t="s">
        <v>2828</v>
      </c>
      <c r="G33" s="8"/>
      <c r="H33" s="8"/>
      <c r="I33" s="4"/>
      <c r="J33" s="8" t="s">
        <v>2613</v>
      </c>
      <c r="K33" s="8"/>
      <c r="L33" s="8"/>
      <c r="M33" s="8"/>
      <c r="N33" s="4"/>
      <c r="O33" s="8" t="s">
        <v>2613</v>
      </c>
      <c r="P33" s="8"/>
      <c r="Q33" s="8"/>
      <c r="R33" s="8"/>
      <c r="S33" s="4"/>
      <c r="T33" s="8" t="s">
        <v>2613</v>
      </c>
      <c r="U33" s="8"/>
      <c r="V33" s="8"/>
      <c r="W33" s="8"/>
      <c r="X33" s="4"/>
      <c r="Y33" s="8"/>
      <c r="Z33" s="8"/>
      <c r="AA33" s="8"/>
      <c r="AB33" s="8"/>
      <c r="AC33" s="4" t="s">
        <v>2721</v>
      </c>
      <c r="AD33" s="6">
        <f>COUNTIF($D:D,D33)</f>
        <v>1</v>
      </c>
    </row>
    <row r="34" spans="1:31" ht="26.4" x14ac:dyDescent="0.2">
      <c r="A34" s="8">
        <v>1</v>
      </c>
      <c r="B34" s="8">
        <v>103</v>
      </c>
      <c r="C34" s="4" t="s">
        <v>6</v>
      </c>
      <c r="D34" s="4" t="s">
        <v>573</v>
      </c>
      <c r="E34" s="8"/>
      <c r="F34" s="8" t="s">
        <v>2828</v>
      </c>
      <c r="G34" s="8"/>
      <c r="H34" s="8" t="s">
        <v>2828</v>
      </c>
      <c r="I34" s="4"/>
      <c r="J34" s="8" t="s">
        <v>2613</v>
      </c>
      <c r="K34" s="8"/>
      <c r="L34" s="8"/>
      <c r="M34" s="8"/>
      <c r="N34" s="4"/>
      <c r="O34" s="8"/>
      <c r="P34" s="8" t="s">
        <v>2828</v>
      </c>
      <c r="Q34" s="8"/>
      <c r="R34" s="8"/>
      <c r="S34" s="4"/>
      <c r="T34" s="8"/>
      <c r="U34" s="8" t="s">
        <v>2828</v>
      </c>
      <c r="V34" s="8"/>
      <c r="W34" s="8"/>
      <c r="X34" s="4"/>
      <c r="Y34" s="8"/>
      <c r="Z34" s="8"/>
      <c r="AA34" s="8"/>
      <c r="AB34" s="8"/>
      <c r="AC34" s="4" t="s">
        <v>574</v>
      </c>
      <c r="AD34" s="6">
        <f>COUNTIF($D:D,D34)</f>
        <v>1</v>
      </c>
    </row>
    <row r="35" spans="1:31" ht="26.4" x14ac:dyDescent="0.2">
      <c r="A35" s="8">
        <v>1</v>
      </c>
      <c r="B35" s="8">
        <v>108</v>
      </c>
      <c r="C35" s="4" t="s">
        <v>6</v>
      </c>
      <c r="D35" s="4" t="s">
        <v>607</v>
      </c>
      <c r="E35" s="8"/>
      <c r="F35" s="8" t="s">
        <v>2828</v>
      </c>
      <c r="G35" s="8" t="s">
        <v>2828</v>
      </c>
      <c r="H35" s="8" t="s">
        <v>2828</v>
      </c>
      <c r="I35" s="4" t="s">
        <v>2641</v>
      </c>
      <c r="J35" s="8"/>
      <c r="K35" s="8" t="s">
        <v>2828</v>
      </c>
      <c r="L35" s="8" t="s">
        <v>2828</v>
      </c>
      <c r="M35" s="8" t="s">
        <v>2828</v>
      </c>
      <c r="N35" s="4"/>
      <c r="O35" s="8"/>
      <c r="P35" s="8"/>
      <c r="Q35" s="8"/>
      <c r="R35" s="8"/>
      <c r="S35" s="4" t="s">
        <v>608</v>
      </c>
      <c r="T35" s="8"/>
      <c r="U35" s="8" t="s">
        <v>2828</v>
      </c>
      <c r="V35" s="8"/>
      <c r="W35" s="8"/>
      <c r="X35" s="4"/>
      <c r="Y35" s="8"/>
      <c r="Z35" s="8"/>
      <c r="AA35" s="8"/>
      <c r="AB35" s="8" t="s">
        <v>2828</v>
      </c>
      <c r="AC35" s="4" t="s">
        <v>2722</v>
      </c>
      <c r="AD35" s="6">
        <f>COUNTIF($D:D,D35)</f>
        <v>1</v>
      </c>
    </row>
    <row r="36" spans="1:31" x14ac:dyDescent="0.2">
      <c r="A36" s="8">
        <v>1</v>
      </c>
      <c r="B36" s="8">
        <v>112</v>
      </c>
      <c r="C36" s="4" t="s">
        <v>6</v>
      </c>
      <c r="D36" s="4" t="s">
        <v>640</v>
      </c>
      <c r="E36" s="8"/>
      <c r="F36" s="8" t="s">
        <v>2828</v>
      </c>
      <c r="G36" s="8"/>
      <c r="H36" s="8"/>
      <c r="I36" s="4"/>
      <c r="J36" s="8"/>
      <c r="K36" s="8"/>
      <c r="L36" s="8"/>
      <c r="M36" s="8" t="s">
        <v>2828</v>
      </c>
      <c r="N36" s="4"/>
      <c r="O36" s="8" t="s">
        <v>2613</v>
      </c>
      <c r="P36" s="8"/>
      <c r="Q36" s="8"/>
      <c r="R36" s="8"/>
      <c r="S36" s="4"/>
      <c r="T36" s="8" t="s">
        <v>2613</v>
      </c>
      <c r="U36" s="8"/>
      <c r="V36" s="8"/>
      <c r="W36" s="8"/>
      <c r="X36" s="4"/>
      <c r="Y36" s="8" t="s">
        <v>2613</v>
      </c>
      <c r="Z36" s="8"/>
      <c r="AA36" s="8"/>
      <c r="AB36" s="8"/>
      <c r="AC36" s="4"/>
      <c r="AD36" s="6">
        <f>COUNTIF($D:D,D36)</f>
        <v>1</v>
      </c>
    </row>
    <row r="37" spans="1:31" x14ac:dyDescent="0.2">
      <c r="A37" s="8">
        <v>1</v>
      </c>
      <c r="B37" s="8">
        <v>116</v>
      </c>
      <c r="C37" s="4" t="s">
        <v>6</v>
      </c>
      <c r="D37" s="4" t="s">
        <v>667</v>
      </c>
      <c r="E37" s="8"/>
      <c r="F37" s="8" t="s">
        <v>2828</v>
      </c>
      <c r="G37" s="8"/>
      <c r="H37" s="8"/>
      <c r="I37" s="4"/>
      <c r="J37" s="8"/>
      <c r="K37" s="8" t="s">
        <v>2828</v>
      </c>
      <c r="L37" s="8" t="s">
        <v>2828</v>
      </c>
      <c r="M37" s="8"/>
      <c r="N37" s="4"/>
      <c r="O37" s="8"/>
      <c r="P37" s="8"/>
      <c r="Q37" s="8" t="s">
        <v>2828</v>
      </c>
      <c r="R37" s="8"/>
      <c r="S37" s="4"/>
      <c r="T37" s="8"/>
      <c r="U37" s="8" t="s">
        <v>2828</v>
      </c>
      <c r="V37" s="8"/>
      <c r="W37" s="8"/>
      <c r="X37" s="4"/>
      <c r="Y37" s="8"/>
      <c r="Z37" s="8"/>
      <c r="AA37" s="8"/>
      <c r="AB37" s="8"/>
      <c r="AC37" s="4" t="s">
        <v>668</v>
      </c>
      <c r="AD37" s="6">
        <f>COUNTIF($D:D,D37)</f>
        <v>1</v>
      </c>
    </row>
    <row r="38" spans="1:31" x14ac:dyDescent="0.2">
      <c r="A38" s="8">
        <v>1</v>
      </c>
      <c r="B38" s="8">
        <v>120</v>
      </c>
      <c r="C38" s="4" t="s">
        <v>6</v>
      </c>
      <c r="D38" s="4" t="s">
        <v>561</v>
      </c>
      <c r="E38" s="8"/>
      <c r="F38" s="8" t="s">
        <v>2828</v>
      </c>
      <c r="G38" s="8" t="s">
        <v>2828</v>
      </c>
      <c r="H38" s="8"/>
      <c r="I38" s="4"/>
      <c r="J38" s="8"/>
      <c r="K38" s="8"/>
      <c r="L38" s="8"/>
      <c r="M38" s="8"/>
      <c r="N38" s="4" t="s">
        <v>692</v>
      </c>
      <c r="O38" s="8" t="s">
        <v>2613</v>
      </c>
      <c r="P38" s="8"/>
      <c r="Q38" s="8"/>
      <c r="R38" s="8"/>
      <c r="S38" s="4"/>
      <c r="T38" s="8"/>
      <c r="U38" s="8"/>
      <c r="V38" s="8"/>
      <c r="W38" s="8" t="s">
        <v>2828</v>
      </c>
      <c r="X38" s="4"/>
      <c r="Y38" s="8"/>
      <c r="Z38" s="8"/>
      <c r="AA38" s="8" t="s">
        <v>2828</v>
      </c>
      <c r="AB38" s="8" t="s">
        <v>2828</v>
      </c>
      <c r="AC38" s="4"/>
      <c r="AD38" s="6">
        <f>COUNTIF($D:D,D38)</f>
        <v>1</v>
      </c>
      <c r="AE38" s="6" t="s">
        <v>2876</v>
      </c>
    </row>
    <row r="39" spans="1:31" x14ac:dyDescent="0.2">
      <c r="A39" s="8">
        <v>1</v>
      </c>
      <c r="B39" s="8">
        <v>121</v>
      </c>
      <c r="C39" s="4" t="s">
        <v>6</v>
      </c>
      <c r="D39" s="4" t="s">
        <v>702</v>
      </c>
      <c r="E39" s="8"/>
      <c r="F39" s="8"/>
      <c r="G39" s="8"/>
      <c r="H39" s="8"/>
      <c r="I39" s="4" t="s">
        <v>703</v>
      </c>
      <c r="J39" s="8" t="s">
        <v>2613</v>
      </c>
      <c r="K39" s="8"/>
      <c r="L39" s="8"/>
      <c r="M39" s="8"/>
      <c r="N39" s="4"/>
      <c r="O39" s="8" t="s">
        <v>2613</v>
      </c>
      <c r="P39" s="8"/>
      <c r="Q39" s="8"/>
      <c r="R39" s="8"/>
      <c r="S39" s="4"/>
      <c r="T39" s="8" t="s">
        <v>2613</v>
      </c>
      <c r="U39" s="8"/>
      <c r="V39" s="8"/>
      <c r="W39" s="8"/>
      <c r="X39" s="4"/>
      <c r="Y39" s="8"/>
      <c r="Z39" s="8"/>
      <c r="AA39" s="8"/>
      <c r="AB39" s="8" t="s">
        <v>2828</v>
      </c>
      <c r="AC39" s="4"/>
      <c r="AD39" s="6">
        <f>COUNTIF($D:D,D39)</f>
        <v>1</v>
      </c>
    </row>
    <row r="40" spans="1:31" ht="26.4" x14ac:dyDescent="0.2">
      <c r="A40" s="8">
        <v>1</v>
      </c>
      <c r="B40" s="8">
        <v>123</v>
      </c>
      <c r="C40" s="4" t="s">
        <v>6</v>
      </c>
      <c r="D40" s="4" t="s">
        <v>719</v>
      </c>
      <c r="E40" s="8"/>
      <c r="F40" s="8" t="s">
        <v>2828</v>
      </c>
      <c r="G40" s="8"/>
      <c r="H40" s="8"/>
      <c r="I40" s="4" t="s">
        <v>2614</v>
      </c>
      <c r="J40" s="8"/>
      <c r="K40" s="8" t="s">
        <v>2828</v>
      </c>
      <c r="L40" s="8" t="s">
        <v>2828</v>
      </c>
      <c r="M40" s="8"/>
      <c r="N40" s="4" t="s">
        <v>2666</v>
      </c>
      <c r="O40" s="8"/>
      <c r="P40" s="8" t="s">
        <v>2828</v>
      </c>
      <c r="Q40" s="8"/>
      <c r="R40" s="8"/>
      <c r="S40" s="4"/>
      <c r="T40" s="8"/>
      <c r="U40" s="8"/>
      <c r="V40" s="8"/>
      <c r="W40" s="8" t="s">
        <v>2828</v>
      </c>
      <c r="X40" s="4"/>
      <c r="Y40" s="8"/>
      <c r="Z40" s="8"/>
      <c r="AA40" s="8"/>
      <c r="AB40" s="8"/>
      <c r="AC40" s="4" t="s">
        <v>720</v>
      </c>
      <c r="AD40" s="6">
        <f>COUNTIF($D:D,D40)</f>
        <v>1</v>
      </c>
    </row>
    <row r="41" spans="1:31" x14ac:dyDescent="0.2">
      <c r="A41" s="8">
        <v>1</v>
      </c>
      <c r="B41" s="8">
        <v>126</v>
      </c>
      <c r="C41" s="4" t="s">
        <v>6</v>
      </c>
      <c r="D41" s="4" t="s">
        <v>741</v>
      </c>
      <c r="E41" s="8"/>
      <c r="F41" s="8" t="s">
        <v>2828</v>
      </c>
      <c r="G41" s="8"/>
      <c r="H41" s="8"/>
      <c r="I41" s="4" t="s">
        <v>2615</v>
      </c>
      <c r="J41" s="8" t="s">
        <v>2613</v>
      </c>
      <c r="K41" s="8"/>
      <c r="L41" s="8"/>
      <c r="M41" s="8"/>
      <c r="N41" s="4"/>
      <c r="O41" s="8" t="s">
        <v>2613</v>
      </c>
      <c r="P41" s="8"/>
      <c r="Q41" s="8"/>
      <c r="R41" s="8"/>
      <c r="S41" s="4"/>
      <c r="T41" s="8" t="s">
        <v>2613</v>
      </c>
      <c r="U41" s="8"/>
      <c r="V41" s="8"/>
      <c r="W41" s="8"/>
      <c r="X41" s="4"/>
      <c r="Y41" s="8"/>
      <c r="Z41" s="8"/>
      <c r="AA41" s="8"/>
      <c r="AB41" s="8"/>
      <c r="AC41" s="4" t="s">
        <v>742</v>
      </c>
      <c r="AD41" s="6">
        <f>COUNTIF($D:D,D41)</f>
        <v>1</v>
      </c>
    </row>
    <row r="42" spans="1:31" x14ac:dyDescent="0.2">
      <c r="A42" s="8">
        <v>1</v>
      </c>
      <c r="B42" s="8">
        <v>127</v>
      </c>
      <c r="C42" s="4" t="s">
        <v>6</v>
      </c>
      <c r="D42" s="4" t="s">
        <v>745</v>
      </c>
      <c r="E42" s="8"/>
      <c r="F42" s="8" t="s">
        <v>2828</v>
      </c>
      <c r="G42" s="8" t="s">
        <v>2828</v>
      </c>
      <c r="H42" s="8"/>
      <c r="I42" s="4"/>
      <c r="J42" s="8" t="s">
        <v>2613</v>
      </c>
      <c r="K42" s="8"/>
      <c r="L42" s="8"/>
      <c r="M42" s="8"/>
      <c r="N42" s="4"/>
      <c r="O42" s="8" t="s">
        <v>2613</v>
      </c>
      <c r="P42" s="8"/>
      <c r="Q42" s="8"/>
      <c r="R42" s="8"/>
      <c r="S42" s="4"/>
      <c r="T42" s="8" t="s">
        <v>2613</v>
      </c>
      <c r="U42" s="8"/>
      <c r="V42" s="8"/>
      <c r="W42" s="8"/>
      <c r="X42" s="4"/>
      <c r="Y42" s="8"/>
      <c r="Z42" s="8"/>
      <c r="AA42" s="8" t="s">
        <v>2828</v>
      </c>
      <c r="AB42" s="8" t="s">
        <v>2828</v>
      </c>
      <c r="AC42" s="4"/>
      <c r="AD42" s="6">
        <f>COUNTIF($D:D,D42)</f>
        <v>1</v>
      </c>
    </row>
    <row r="43" spans="1:31" ht="26.4" x14ac:dyDescent="0.2">
      <c r="A43" s="8">
        <v>1</v>
      </c>
      <c r="B43" s="8">
        <v>129</v>
      </c>
      <c r="C43" s="4" t="s">
        <v>6</v>
      </c>
      <c r="D43" s="4" t="s">
        <v>755</v>
      </c>
      <c r="E43" s="8"/>
      <c r="F43" s="8" t="s">
        <v>2828</v>
      </c>
      <c r="G43" s="8"/>
      <c r="H43" s="8" t="s">
        <v>2828</v>
      </c>
      <c r="I43" s="4"/>
      <c r="J43" s="8" t="s">
        <v>2613</v>
      </c>
      <c r="K43" s="8"/>
      <c r="L43" s="8"/>
      <c r="M43" s="8"/>
      <c r="N43" s="4"/>
      <c r="O43" s="8" t="s">
        <v>2613</v>
      </c>
      <c r="P43" s="8"/>
      <c r="Q43" s="8"/>
      <c r="R43" s="8"/>
      <c r="S43" s="4"/>
      <c r="T43" s="8"/>
      <c r="U43" s="8"/>
      <c r="V43" s="8"/>
      <c r="W43" s="8" t="s">
        <v>2828</v>
      </c>
      <c r="X43" s="4"/>
      <c r="Y43" s="8"/>
      <c r="Z43" s="8"/>
      <c r="AA43" s="8" t="s">
        <v>2828</v>
      </c>
      <c r="AB43" s="8"/>
      <c r="AC43" s="4"/>
      <c r="AD43" s="6">
        <f>COUNTIF($D:D,D43)</f>
        <v>1</v>
      </c>
    </row>
    <row r="44" spans="1:31" ht="26.4" x14ac:dyDescent="0.2">
      <c r="A44" s="8">
        <v>1</v>
      </c>
      <c r="B44" s="8">
        <v>131</v>
      </c>
      <c r="C44" s="4" t="s">
        <v>6</v>
      </c>
      <c r="D44" s="4" t="s">
        <v>769</v>
      </c>
      <c r="E44" s="8"/>
      <c r="F44" s="8" t="s">
        <v>2828</v>
      </c>
      <c r="G44" s="8"/>
      <c r="H44" s="8"/>
      <c r="I44" s="4"/>
      <c r="J44" s="8" t="s">
        <v>2613</v>
      </c>
      <c r="K44" s="8"/>
      <c r="L44" s="8"/>
      <c r="M44" s="8"/>
      <c r="N44" s="4"/>
      <c r="O44" s="8"/>
      <c r="P44" s="8"/>
      <c r="Q44" s="8"/>
      <c r="R44" s="8"/>
      <c r="S44" s="4" t="s">
        <v>2875</v>
      </c>
      <c r="T44" s="8"/>
      <c r="U44" s="8" t="s">
        <v>2828</v>
      </c>
      <c r="V44" s="8"/>
      <c r="W44" s="8" t="s">
        <v>2828</v>
      </c>
      <c r="X44" s="4"/>
      <c r="Y44" s="8"/>
      <c r="Z44" s="8"/>
      <c r="AA44" s="8"/>
      <c r="AB44" s="8"/>
      <c r="AC44" s="4" t="s">
        <v>770</v>
      </c>
      <c r="AD44" s="6">
        <f>COUNTIF($D:D,D44)</f>
        <v>1</v>
      </c>
    </row>
    <row r="45" spans="1:31" ht="26.4" x14ac:dyDescent="0.2">
      <c r="A45" s="8">
        <v>1</v>
      </c>
      <c r="B45" s="8">
        <v>144</v>
      </c>
      <c r="C45" s="4" t="s">
        <v>6</v>
      </c>
      <c r="D45" s="4" t="s">
        <v>850</v>
      </c>
      <c r="E45" s="8"/>
      <c r="F45" s="8" t="s">
        <v>2828</v>
      </c>
      <c r="G45" s="8"/>
      <c r="H45" s="8"/>
      <c r="I45" s="4" t="s">
        <v>2616</v>
      </c>
      <c r="J45" s="8"/>
      <c r="K45" s="8" t="s">
        <v>2828</v>
      </c>
      <c r="L45" s="8"/>
      <c r="M45" s="8"/>
      <c r="N45" s="4"/>
      <c r="O45" s="8" t="s">
        <v>2613</v>
      </c>
      <c r="P45" s="8"/>
      <c r="Q45" s="8"/>
      <c r="R45" s="8"/>
      <c r="S45" s="4"/>
      <c r="T45" s="8" t="s">
        <v>2613</v>
      </c>
      <c r="U45" s="8"/>
      <c r="V45" s="8"/>
      <c r="W45" s="8"/>
      <c r="X45" s="4"/>
      <c r="Y45" s="8"/>
      <c r="Z45" s="8"/>
      <c r="AA45" s="8" t="s">
        <v>2828</v>
      </c>
      <c r="AB45" s="8"/>
      <c r="AC45" s="4" t="s">
        <v>2723</v>
      </c>
      <c r="AD45" s="6">
        <f>COUNTIF($D:D,D45)</f>
        <v>1</v>
      </c>
    </row>
    <row r="46" spans="1:31" ht="26.4" x14ac:dyDescent="0.2">
      <c r="A46" s="8">
        <v>1</v>
      </c>
      <c r="B46" s="8">
        <v>150</v>
      </c>
      <c r="C46" s="4" t="s">
        <v>6</v>
      </c>
      <c r="D46" s="4" t="s">
        <v>890</v>
      </c>
      <c r="E46" s="8"/>
      <c r="F46" s="8" t="s">
        <v>2828</v>
      </c>
      <c r="G46" s="8"/>
      <c r="H46" s="8"/>
      <c r="I46" s="4" t="s">
        <v>2617</v>
      </c>
      <c r="J46" s="8"/>
      <c r="K46" s="8" t="s">
        <v>2828</v>
      </c>
      <c r="L46" s="8"/>
      <c r="M46" s="8"/>
      <c r="N46" s="4"/>
      <c r="O46" s="8" t="s">
        <v>2613</v>
      </c>
      <c r="P46" s="8"/>
      <c r="Q46" s="8"/>
      <c r="R46" s="8"/>
      <c r="S46" s="4"/>
      <c r="T46" s="8" t="s">
        <v>2613</v>
      </c>
      <c r="U46" s="8"/>
      <c r="V46" s="8"/>
      <c r="W46" s="8"/>
      <c r="X46" s="4"/>
      <c r="Y46" s="8" t="s">
        <v>2613</v>
      </c>
      <c r="Z46" s="8"/>
      <c r="AA46" s="8"/>
      <c r="AB46" s="8"/>
      <c r="AC46" s="4"/>
      <c r="AD46" s="6">
        <f>COUNTIF($D:D,D46)</f>
        <v>1</v>
      </c>
    </row>
    <row r="47" spans="1:31" ht="26.4" x14ac:dyDescent="0.2">
      <c r="A47" s="8">
        <v>1</v>
      </c>
      <c r="B47" s="8">
        <v>151</v>
      </c>
      <c r="C47" s="4" t="s">
        <v>6</v>
      </c>
      <c r="D47" s="4" t="s">
        <v>898</v>
      </c>
      <c r="E47" s="8"/>
      <c r="F47" s="8" t="s">
        <v>2828</v>
      </c>
      <c r="G47" s="8"/>
      <c r="H47" s="8"/>
      <c r="I47" s="4"/>
      <c r="J47" s="8"/>
      <c r="K47" s="8" t="s">
        <v>2828</v>
      </c>
      <c r="L47" s="8"/>
      <c r="M47" s="8"/>
      <c r="N47" s="4"/>
      <c r="O47" s="8" t="s">
        <v>2613</v>
      </c>
      <c r="P47" s="8"/>
      <c r="Q47" s="8"/>
      <c r="R47" s="8"/>
      <c r="S47" s="4"/>
      <c r="T47" s="8"/>
      <c r="U47" s="8"/>
      <c r="V47" s="8"/>
      <c r="W47" s="8" t="s">
        <v>2828</v>
      </c>
      <c r="X47" s="4"/>
      <c r="Y47" s="8" t="s">
        <v>2613</v>
      </c>
      <c r="Z47" s="8"/>
      <c r="AA47" s="8"/>
      <c r="AB47" s="8"/>
      <c r="AC47" s="4"/>
      <c r="AD47" s="6">
        <f>COUNTIF($D:D,D47)</f>
        <v>1</v>
      </c>
    </row>
    <row r="48" spans="1:31" x14ac:dyDescent="0.2">
      <c r="A48" s="8">
        <v>1</v>
      </c>
      <c r="B48" s="8">
        <v>155</v>
      </c>
      <c r="C48" s="4" t="s">
        <v>6</v>
      </c>
      <c r="D48" s="4" t="s">
        <v>922</v>
      </c>
      <c r="E48" s="8"/>
      <c r="F48" s="8" t="s">
        <v>2828</v>
      </c>
      <c r="G48" s="8"/>
      <c r="H48" s="8" t="s">
        <v>2828</v>
      </c>
      <c r="I48" s="4"/>
      <c r="J48" s="8" t="s">
        <v>2613</v>
      </c>
      <c r="K48" s="8"/>
      <c r="L48" s="8"/>
      <c r="M48" s="8"/>
      <c r="N48" s="4"/>
      <c r="O48" s="8" t="s">
        <v>2613</v>
      </c>
      <c r="P48" s="8"/>
      <c r="Q48" s="8"/>
      <c r="R48" s="8"/>
      <c r="S48" s="4"/>
      <c r="T48" s="8" t="s">
        <v>2613</v>
      </c>
      <c r="U48" s="8"/>
      <c r="V48" s="8"/>
      <c r="W48" s="8"/>
      <c r="X48" s="4"/>
      <c r="Y48" s="8"/>
      <c r="Z48" s="8"/>
      <c r="AA48" s="8"/>
      <c r="AB48" s="8"/>
      <c r="AC48" s="4" t="s">
        <v>923</v>
      </c>
      <c r="AD48" s="6">
        <f>COUNTIF($D:D,D48)</f>
        <v>1</v>
      </c>
    </row>
    <row r="49" spans="1:30" x14ac:dyDescent="0.2">
      <c r="A49" s="8">
        <v>1</v>
      </c>
      <c r="B49" s="8">
        <v>159</v>
      </c>
      <c r="C49" s="4" t="s">
        <v>6</v>
      </c>
      <c r="D49" s="4" t="s">
        <v>948</v>
      </c>
      <c r="E49" s="8"/>
      <c r="F49" s="8"/>
      <c r="G49" s="8" t="s">
        <v>2828</v>
      </c>
      <c r="H49" s="8"/>
      <c r="I49" s="4"/>
      <c r="J49" s="8"/>
      <c r="K49" s="8"/>
      <c r="L49" s="8"/>
      <c r="M49" s="8" t="s">
        <v>2828</v>
      </c>
      <c r="N49" s="4"/>
      <c r="O49" s="8" t="s">
        <v>2613</v>
      </c>
      <c r="P49" s="8"/>
      <c r="Q49" s="8"/>
      <c r="R49" s="8"/>
      <c r="S49" s="4"/>
      <c r="T49" s="8" t="s">
        <v>2613</v>
      </c>
      <c r="U49" s="8"/>
      <c r="V49" s="8"/>
      <c r="W49" s="8"/>
      <c r="X49" s="4"/>
      <c r="Y49" s="8"/>
      <c r="Z49" s="8" t="s">
        <v>2828</v>
      </c>
      <c r="AA49" s="8" t="s">
        <v>2828</v>
      </c>
      <c r="AB49" s="8"/>
      <c r="AC49" s="4"/>
      <c r="AD49" s="6">
        <f>COUNTIF($D:D,D49)</f>
        <v>1</v>
      </c>
    </row>
    <row r="50" spans="1:30" x14ac:dyDescent="0.2">
      <c r="A50" s="8">
        <v>1</v>
      </c>
      <c r="B50" s="8">
        <v>162</v>
      </c>
      <c r="C50" s="4" t="s">
        <v>6</v>
      </c>
      <c r="D50" s="4" t="s">
        <v>964</v>
      </c>
      <c r="E50" s="8"/>
      <c r="F50" s="8" t="s">
        <v>2828</v>
      </c>
      <c r="G50" s="8"/>
      <c r="H50" s="8"/>
      <c r="I50" s="4"/>
      <c r="J50" s="8"/>
      <c r="K50" s="8" t="s">
        <v>2828</v>
      </c>
      <c r="L50" s="8"/>
      <c r="M50" s="8"/>
      <c r="N50" s="4"/>
      <c r="O50" s="8"/>
      <c r="P50" s="8" t="s">
        <v>2828</v>
      </c>
      <c r="Q50" s="8" t="s">
        <v>2828</v>
      </c>
      <c r="R50" s="8"/>
      <c r="S50" s="4"/>
      <c r="T50" s="8" t="s">
        <v>2613</v>
      </c>
      <c r="U50" s="8"/>
      <c r="V50" s="8"/>
      <c r="W50" s="8"/>
      <c r="X50" s="4"/>
      <c r="Y50" s="8"/>
      <c r="Z50" s="8"/>
      <c r="AA50" s="8" t="s">
        <v>2828</v>
      </c>
      <c r="AB50" s="8"/>
      <c r="AC50" s="4"/>
      <c r="AD50" s="6">
        <f>COUNTIF($D:D,D50)</f>
        <v>1</v>
      </c>
    </row>
    <row r="51" spans="1:30" ht="26.4" x14ac:dyDescent="0.2">
      <c r="A51" s="8">
        <v>1</v>
      </c>
      <c r="B51" s="8">
        <v>163</v>
      </c>
      <c r="C51" s="4" t="s">
        <v>6</v>
      </c>
      <c r="D51" s="4" t="s">
        <v>971</v>
      </c>
      <c r="E51" s="8"/>
      <c r="F51" s="8" t="s">
        <v>2828</v>
      </c>
      <c r="G51" s="8"/>
      <c r="H51" s="8"/>
      <c r="I51" s="4"/>
      <c r="J51" s="8"/>
      <c r="K51" s="8" t="s">
        <v>2828</v>
      </c>
      <c r="L51" s="8"/>
      <c r="M51" s="8"/>
      <c r="N51" s="4"/>
      <c r="O51" s="8" t="s">
        <v>2613</v>
      </c>
      <c r="P51" s="8"/>
      <c r="Q51" s="8"/>
      <c r="R51" s="8"/>
      <c r="S51" s="4"/>
      <c r="T51" s="8"/>
      <c r="U51" s="8"/>
      <c r="V51" s="8"/>
      <c r="W51" s="8" t="s">
        <v>2828</v>
      </c>
      <c r="X51" s="4"/>
      <c r="Y51" s="8"/>
      <c r="Z51" s="8"/>
      <c r="AA51" s="8"/>
      <c r="AB51" s="8"/>
      <c r="AC51" s="4" t="s">
        <v>972</v>
      </c>
      <c r="AD51" s="6">
        <f>COUNTIF($D:D,D51)</f>
        <v>1</v>
      </c>
    </row>
    <row r="52" spans="1:30" x14ac:dyDescent="0.2">
      <c r="A52" s="8">
        <v>1</v>
      </c>
      <c r="B52" s="8">
        <v>166</v>
      </c>
      <c r="C52" s="4" t="s">
        <v>6</v>
      </c>
      <c r="D52" s="4" t="s">
        <v>1000</v>
      </c>
      <c r="E52" s="8"/>
      <c r="F52" s="8" t="s">
        <v>2828</v>
      </c>
      <c r="G52" s="8"/>
      <c r="H52" s="8"/>
      <c r="I52" s="4"/>
      <c r="J52" s="8"/>
      <c r="K52" s="8" t="s">
        <v>2828</v>
      </c>
      <c r="L52" s="8"/>
      <c r="M52" s="8"/>
      <c r="N52" s="4"/>
      <c r="O52" s="8"/>
      <c r="P52" s="8" t="s">
        <v>2828</v>
      </c>
      <c r="Q52" s="8"/>
      <c r="R52" s="8"/>
      <c r="S52" s="4"/>
      <c r="T52" s="8"/>
      <c r="U52" s="8"/>
      <c r="V52" s="8"/>
      <c r="W52" s="8" t="s">
        <v>2828</v>
      </c>
      <c r="X52" s="4"/>
      <c r="Y52" s="8"/>
      <c r="Z52" s="8"/>
      <c r="AA52" s="8"/>
      <c r="AB52" s="8" t="s">
        <v>2828</v>
      </c>
      <c r="AC52" s="4"/>
      <c r="AD52" s="6">
        <f>COUNTIF($D:D,D52)</f>
        <v>1</v>
      </c>
    </row>
    <row r="53" spans="1:30" x14ac:dyDescent="0.2">
      <c r="A53" s="8">
        <v>1</v>
      </c>
      <c r="B53" s="8">
        <v>169</v>
      </c>
      <c r="C53" s="4" t="s">
        <v>6</v>
      </c>
      <c r="D53" s="4" t="s">
        <v>1018</v>
      </c>
      <c r="E53" s="8"/>
      <c r="F53" s="8"/>
      <c r="G53" s="8"/>
      <c r="H53" s="8"/>
      <c r="I53" s="4" t="s">
        <v>703</v>
      </c>
      <c r="J53" s="8" t="s">
        <v>2613</v>
      </c>
      <c r="K53" s="8"/>
      <c r="L53" s="8"/>
      <c r="M53" s="8"/>
      <c r="N53" s="4"/>
      <c r="O53" s="8" t="s">
        <v>2613</v>
      </c>
      <c r="P53" s="8"/>
      <c r="Q53" s="8"/>
      <c r="R53" s="8"/>
      <c r="S53" s="4"/>
      <c r="T53" s="8" t="s">
        <v>2613</v>
      </c>
      <c r="U53" s="8"/>
      <c r="V53" s="8"/>
      <c r="W53" s="8"/>
      <c r="X53" s="4"/>
      <c r="Y53" s="8"/>
      <c r="Z53" s="8"/>
      <c r="AA53" s="8"/>
      <c r="AB53" s="8" t="s">
        <v>2828</v>
      </c>
      <c r="AC53" s="4"/>
      <c r="AD53" s="6">
        <f>COUNTIF($D:D,D53)</f>
        <v>1</v>
      </c>
    </row>
    <row r="54" spans="1:30" x14ac:dyDescent="0.2">
      <c r="A54" s="8">
        <v>1</v>
      </c>
      <c r="B54" s="8">
        <v>174</v>
      </c>
      <c r="C54" s="4" t="s">
        <v>6</v>
      </c>
      <c r="D54" s="4" t="s">
        <v>1039</v>
      </c>
      <c r="E54" s="8"/>
      <c r="F54" s="8" t="s">
        <v>2828</v>
      </c>
      <c r="G54" s="8"/>
      <c r="H54" s="8" t="s">
        <v>2828</v>
      </c>
      <c r="I54" s="4"/>
      <c r="J54" s="8" t="s">
        <v>2613</v>
      </c>
      <c r="K54" s="8"/>
      <c r="L54" s="8"/>
      <c r="M54" s="8"/>
      <c r="N54" s="4"/>
      <c r="O54" s="8" t="s">
        <v>2613</v>
      </c>
      <c r="P54" s="8"/>
      <c r="Q54" s="8"/>
      <c r="R54" s="8"/>
      <c r="S54" s="4"/>
      <c r="T54" s="8" t="s">
        <v>2613</v>
      </c>
      <c r="U54" s="8"/>
      <c r="V54" s="8"/>
      <c r="W54" s="8"/>
      <c r="X54" s="4"/>
      <c r="Y54" s="8" t="s">
        <v>2613</v>
      </c>
      <c r="Z54" s="8"/>
      <c r="AA54" s="8"/>
      <c r="AB54" s="8"/>
      <c r="AC54" s="4"/>
      <c r="AD54" s="6">
        <f>COUNTIF($D:D,D54)</f>
        <v>1</v>
      </c>
    </row>
    <row r="55" spans="1:30" x14ac:dyDescent="0.2">
      <c r="A55" s="8">
        <v>1</v>
      </c>
      <c r="B55" s="8">
        <v>178</v>
      </c>
      <c r="C55" s="4" t="s">
        <v>6</v>
      </c>
      <c r="D55" s="4" t="s">
        <v>1056</v>
      </c>
      <c r="E55" s="8"/>
      <c r="F55" s="8" t="s">
        <v>2828</v>
      </c>
      <c r="G55" s="8"/>
      <c r="H55" s="8"/>
      <c r="I55" s="4" t="s">
        <v>2618</v>
      </c>
      <c r="J55" s="8"/>
      <c r="K55" s="8" t="s">
        <v>2828</v>
      </c>
      <c r="L55" s="8" t="s">
        <v>2828</v>
      </c>
      <c r="M55" s="8" t="s">
        <v>2828</v>
      </c>
      <c r="N55" s="4"/>
      <c r="O55" s="8"/>
      <c r="P55" s="8" t="s">
        <v>2828</v>
      </c>
      <c r="Q55" s="8"/>
      <c r="R55" s="8"/>
      <c r="S55" s="4"/>
      <c r="T55" s="8"/>
      <c r="U55" s="8"/>
      <c r="V55" s="8"/>
      <c r="W55" s="8" t="s">
        <v>2828</v>
      </c>
      <c r="X55" s="4"/>
      <c r="Y55" s="8"/>
      <c r="Z55" s="8"/>
      <c r="AA55" s="8" t="s">
        <v>2828</v>
      </c>
      <c r="AB55" s="8" t="s">
        <v>2828</v>
      </c>
      <c r="AC55" s="4" t="s">
        <v>2724</v>
      </c>
      <c r="AD55" s="6">
        <f>COUNTIF($D:D,D55)</f>
        <v>1</v>
      </c>
    </row>
    <row r="56" spans="1:30" x14ac:dyDescent="0.2">
      <c r="A56" s="8">
        <v>1</v>
      </c>
      <c r="B56" s="8">
        <v>182</v>
      </c>
      <c r="C56" s="4" t="s">
        <v>6</v>
      </c>
      <c r="D56" s="4" t="s">
        <v>1075</v>
      </c>
      <c r="E56" s="8"/>
      <c r="F56" s="8" t="s">
        <v>2828</v>
      </c>
      <c r="G56" s="8" t="s">
        <v>2828</v>
      </c>
      <c r="H56" s="8" t="s">
        <v>2828</v>
      </c>
      <c r="I56" s="4"/>
      <c r="J56" s="8"/>
      <c r="K56" s="8" t="s">
        <v>2828</v>
      </c>
      <c r="L56" s="8" t="s">
        <v>2828</v>
      </c>
      <c r="M56" s="8" t="s">
        <v>2828</v>
      </c>
      <c r="N56" s="4"/>
      <c r="O56" s="8"/>
      <c r="P56" s="8"/>
      <c r="Q56" s="8"/>
      <c r="R56" s="8" t="s">
        <v>2828</v>
      </c>
      <c r="S56" s="4"/>
      <c r="T56" s="8"/>
      <c r="U56" s="8" t="s">
        <v>2828</v>
      </c>
      <c r="V56" s="8" t="s">
        <v>2828</v>
      </c>
      <c r="W56" s="8" t="s">
        <v>2828</v>
      </c>
      <c r="X56" s="4"/>
      <c r="Y56" s="8"/>
      <c r="Z56" s="8" t="s">
        <v>2828</v>
      </c>
      <c r="AA56" s="8" t="s">
        <v>2828</v>
      </c>
      <c r="AB56" s="8"/>
      <c r="AC56" s="4"/>
      <c r="AD56" s="6">
        <f>COUNTIF($D:D,D56)</f>
        <v>1</v>
      </c>
    </row>
    <row r="57" spans="1:30" ht="39.6" x14ac:dyDescent="0.2">
      <c r="A57" s="8">
        <v>1</v>
      </c>
      <c r="B57" s="8">
        <v>191</v>
      </c>
      <c r="C57" s="4" t="s">
        <v>6</v>
      </c>
      <c r="D57" s="4" t="s">
        <v>1151</v>
      </c>
      <c r="E57" s="8"/>
      <c r="F57" s="8" t="s">
        <v>2828</v>
      </c>
      <c r="G57" s="8"/>
      <c r="H57" s="8" t="s">
        <v>2828</v>
      </c>
      <c r="I57" s="4" t="s">
        <v>2642</v>
      </c>
      <c r="J57" s="8"/>
      <c r="K57" s="8" t="s">
        <v>2828</v>
      </c>
      <c r="L57" s="8" t="s">
        <v>2828</v>
      </c>
      <c r="M57" s="8" t="s">
        <v>2828</v>
      </c>
      <c r="N57" s="4"/>
      <c r="O57" s="8"/>
      <c r="P57" s="8" t="s">
        <v>2828</v>
      </c>
      <c r="Q57" s="8" t="s">
        <v>2828</v>
      </c>
      <c r="R57" s="8" t="s">
        <v>2828</v>
      </c>
      <c r="S57" s="4"/>
      <c r="T57" s="8"/>
      <c r="U57" s="8"/>
      <c r="V57" s="8"/>
      <c r="W57" s="8"/>
      <c r="X57" s="4" t="s">
        <v>1152</v>
      </c>
      <c r="Y57" s="8"/>
      <c r="Z57" s="8"/>
      <c r="AA57" s="8" t="s">
        <v>2828</v>
      </c>
      <c r="AB57" s="8" t="s">
        <v>2828</v>
      </c>
      <c r="AC57" s="4" t="s">
        <v>2725</v>
      </c>
      <c r="AD57" s="6">
        <f>COUNTIF($D:D,D57)</f>
        <v>1</v>
      </c>
    </row>
    <row r="58" spans="1:30" x14ac:dyDescent="0.2">
      <c r="A58" s="8">
        <v>1</v>
      </c>
      <c r="B58" s="8">
        <v>192</v>
      </c>
      <c r="C58" s="4" t="s">
        <v>6</v>
      </c>
      <c r="D58" s="4" t="s">
        <v>1159</v>
      </c>
      <c r="E58" s="8"/>
      <c r="F58" s="8" t="s">
        <v>2828</v>
      </c>
      <c r="G58" s="8" t="s">
        <v>2828</v>
      </c>
      <c r="H58" s="8"/>
      <c r="I58" s="4"/>
      <c r="J58" s="8"/>
      <c r="K58" s="8"/>
      <c r="L58" s="8"/>
      <c r="M58" s="8" t="s">
        <v>2828</v>
      </c>
      <c r="N58" s="4"/>
      <c r="O58" s="8"/>
      <c r="P58" s="8"/>
      <c r="Q58" s="8"/>
      <c r="R58" s="8" t="s">
        <v>2828</v>
      </c>
      <c r="S58" s="4"/>
      <c r="T58" s="8"/>
      <c r="U58" s="8"/>
      <c r="V58" s="8"/>
      <c r="W58" s="8" t="s">
        <v>2828</v>
      </c>
      <c r="X58" s="4"/>
      <c r="Y58" s="8"/>
      <c r="Z58" s="8"/>
      <c r="AA58" s="8"/>
      <c r="AB58" s="8" t="s">
        <v>2828</v>
      </c>
      <c r="AC58" s="4"/>
      <c r="AD58" s="6">
        <f>COUNTIF($D:D,D58)</f>
        <v>1</v>
      </c>
    </row>
    <row r="59" spans="1:30" x14ac:dyDescent="0.2">
      <c r="A59" s="8">
        <v>1</v>
      </c>
      <c r="B59" s="8">
        <v>197</v>
      </c>
      <c r="C59" s="4" t="s">
        <v>6</v>
      </c>
      <c r="D59" s="4" t="s">
        <v>1205</v>
      </c>
      <c r="E59" s="8"/>
      <c r="F59" s="8" t="s">
        <v>2828</v>
      </c>
      <c r="G59" s="8"/>
      <c r="H59" s="8"/>
      <c r="I59" s="4"/>
      <c r="J59" s="8" t="s">
        <v>2613</v>
      </c>
      <c r="K59" s="8"/>
      <c r="L59" s="8"/>
      <c r="M59" s="8"/>
      <c r="N59" s="4"/>
      <c r="O59" s="8" t="s">
        <v>2613</v>
      </c>
      <c r="P59" s="8"/>
      <c r="Q59" s="8"/>
      <c r="R59" s="8"/>
      <c r="S59" s="4"/>
      <c r="T59" s="8" t="s">
        <v>2613</v>
      </c>
      <c r="U59" s="8"/>
      <c r="V59" s="8"/>
      <c r="W59" s="8"/>
      <c r="X59" s="4"/>
      <c r="Y59" s="8" t="s">
        <v>2613</v>
      </c>
      <c r="Z59" s="8"/>
      <c r="AA59" s="8"/>
      <c r="AB59" s="8"/>
      <c r="AC59" s="4"/>
      <c r="AD59" s="6">
        <f>COUNTIF($D:D,D59)</f>
        <v>1</v>
      </c>
    </row>
    <row r="60" spans="1:30" ht="26.4" x14ac:dyDescent="0.2">
      <c r="A60" s="8">
        <v>1</v>
      </c>
      <c r="B60" s="8">
        <v>200</v>
      </c>
      <c r="C60" s="4" t="s">
        <v>6</v>
      </c>
      <c r="D60" s="4" t="s">
        <v>1229</v>
      </c>
      <c r="E60" s="8"/>
      <c r="F60" s="8" t="s">
        <v>2828</v>
      </c>
      <c r="G60" s="8"/>
      <c r="H60" s="8"/>
      <c r="I60" s="4" t="s">
        <v>2619</v>
      </c>
      <c r="J60" s="8"/>
      <c r="K60" s="8" t="s">
        <v>2828</v>
      </c>
      <c r="L60" s="8"/>
      <c r="M60" s="8"/>
      <c r="N60" s="4"/>
      <c r="O60" s="8"/>
      <c r="P60" s="8"/>
      <c r="Q60" s="8" t="s">
        <v>2828</v>
      </c>
      <c r="R60" s="8"/>
      <c r="S60" s="4"/>
      <c r="T60" s="8"/>
      <c r="U60" s="8"/>
      <c r="V60" s="8"/>
      <c r="W60" s="8"/>
      <c r="X60" s="4" t="s">
        <v>1230</v>
      </c>
      <c r="Y60" s="8"/>
      <c r="Z60" s="8"/>
      <c r="AA60" s="8" t="s">
        <v>2828</v>
      </c>
      <c r="AB60" s="8"/>
      <c r="AC60" s="4"/>
      <c r="AD60" s="6">
        <f>COUNTIF($D:D,D60)</f>
        <v>1</v>
      </c>
    </row>
    <row r="61" spans="1:30" x14ac:dyDescent="0.2">
      <c r="A61" s="8">
        <v>1</v>
      </c>
      <c r="B61" s="8">
        <v>205</v>
      </c>
      <c r="C61" s="4" t="s">
        <v>6</v>
      </c>
      <c r="D61" s="4" t="s">
        <v>1265</v>
      </c>
      <c r="E61" s="8"/>
      <c r="F61" s="8" t="s">
        <v>2828</v>
      </c>
      <c r="G61" s="8" t="s">
        <v>2828</v>
      </c>
      <c r="H61" s="8"/>
      <c r="I61" s="4"/>
      <c r="J61" s="8"/>
      <c r="K61" s="8"/>
      <c r="L61" s="8"/>
      <c r="M61" s="8" t="s">
        <v>2828</v>
      </c>
      <c r="N61" s="4"/>
      <c r="O61" s="8" t="s">
        <v>2613</v>
      </c>
      <c r="P61" s="8"/>
      <c r="Q61" s="8"/>
      <c r="R61" s="8"/>
      <c r="S61" s="4"/>
      <c r="T61" s="8"/>
      <c r="U61" s="8"/>
      <c r="V61" s="8"/>
      <c r="W61" s="8" t="s">
        <v>2828</v>
      </c>
      <c r="X61" s="4"/>
      <c r="Y61" s="8"/>
      <c r="Z61" s="8"/>
      <c r="AA61" s="8" t="s">
        <v>2828</v>
      </c>
      <c r="AB61" s="8"/>
      <c r="AC61" s="4"/>
      <c r="AD61" s="6">
        <f>COUNTIF($D:D,D61)</f>
        <v>1</v>
      </c>
    </row>
    <row r="62" spans="1:30" x14ac:dyDescent="0.2">
      <c r="A62" s="8">
        <v>1</v>
      </c>
      <c r="B62" s="8">
        <v>206</v>
      </c>
      <c r="C62" s="4" t="s">
        <v>6</v>
      </c>
      <c r="D62" s="4" t="s">
        <v>1269</v>
      </c>
      <c r="E62" s="8"/>
      <c r="F62" s="8" t="s">
        <v>2828</v>
      </c>
      <c r="G62" s="8"/>
      <c r="H62" s="8"/>
      <c r="I62" s="4"/>
      <c r="J62" s="8"/>
      <c r="K62" s="8" t="s">
        <v>2828</v>
      </c>
      <c r="L62" s="8"/>
      <c r="M62" s="8"/>
      <c r="N62" s="4"/>
      <c r="O62" s="8" t="s">
        <v>2613</v>
      </c>
      <c r="P62" s="8"/>
      <c r="Q62" s="8"/>
      <c r="R62" s="8"/>
      <c r="S62" s="4"/>
      <c r="T62" s="8"/>
      <c r="U62" s="8"/>
      <c r="V62" s="8"/>
      <c r="W62" s="8" t="s">
        <v>2828</v>
      </c>
      <c r="X62" s="4"/>
      <c r="Y62" s="8"/>
      <c r="Z62" s="8" t="s">
        <v>2828</v>
      </c>
      <c r="AA62" s="8"/>
      <c r="AB62" s="8" t="s">
        <v>2828</v>
      </c>
      <c r="AC62" s="4"/>
      <c r="AD62" s="6">
        <f>COUNTIF($D:D,D62)</f>
        <v>1</v>
      </c>
    </row>
    <row r="63" spans="1:30" x14ac:dyDescent="0.2">
      <c r="A63" s="8">
        <v>1</v>
      </c>
      <c r="B63" s="8">
        <v>207</v>
      </c>
      <c r="C63" s="4" t="s">
        <v>6</v>
      </c>
      <c r="D63" s="4" t="s">
        <v>1277</v>
      </c>
      <c r="E63" s="8"/>
      <c r="F63" s="8" t="s">
        <v>2828</v>
      </c>
      <c r="G63" s="8"/>
      <c r="H63" s="8"/>
      <c r="I63" s="4"/>
      <c r="J63" s="8"/>
      <c r="K63" s="8"/>
      <c r="L63" s="8"/>
      <c r="M63" s="8"/>
      <c r="N63" s="4" t="s">
        <v>1278</v>
      </c>
      <c r="O63" s="8" t="s">
        <v>2613</v>
      </c>
      <c r="P63" s="8"/>
      <c r="Q63" s="8"/>
      <c r="R63" s="8"/>
      <c r="S63" s="4"/>
      <c r="T63" s="8"/>
      <c r="U63" s="8"/>
      <c r="V63" s="8"/>
      <c r="W63" s="8"/>
      <c r="X63" s="4" t="s">
        <v>1279</v>
      </c>
      <c r="Y63" s="8"/>
      <c r="Z63" s="8"/>
      <c r="AA63" s="8"/>
      <c r="AB63" s="8"/>
      <c r="AC63" s="4" t="s">
        <v>1280</v>
      </c>
      <c r="AD63" s="6">
        <f>COUNTIF($D:D,D63)</f>
        <v>1</v>
      </c>
    </row>
    <row r="64" spans="1:30" x14ac:dyDescent="0.2">
      <c r="A64" s="8">
        <v>1</v>
      </c>
      <c r="B64" s="8">
        <v>208</v>
      </c>
      <c r="C64" s="4" t="s">
        <v>6</v>
      </c>
      <c r="D64" s="4" t="s">
        <v>1284</v>
      </c>
      <c r="E64" s="8"/>
      <c r="F64" s="8" t="s">
        <v>2828</v>
      </c>
      <c r="G64" s="8"/>
      <c r="H64" s="8"/>
      <c r="I64" s="4"/>
      <c r="J64" s="8"/>
      <c r="K64" s="8"/>
      <c r="L64" s="8"/>
      <c r="M64" s="8" t="s">
        <v>2828</v>
      </c>
      <c r="N64" s="4"/>
      <c r="O64" s="8"/>
      <c r="P64" s="8"/>
      <c r="Q64" s="8"/>
      <c r="R64" s="8" t="s">
        <v>2828</v>
      </c>
      <c r="S64" s="4"/>
      <c r="T64" s="8" t="s">
        <v>2613</v>
      </c>
      <c r="U64" s="8"/>
      <c r="V64" s="8"/>
      <c r="W64" s="8"/>
      <c r="X64" s="4"/>
      <c r="Y64" s="8"/>
      <c r="Z64" s="8"/>
      <c r="AA64" s="8"/>
      <c r="AB64" s="8" t="s">
        <v>2828</v>
      </c>
      <c r="AC64" s="4"/>
      <c r="AD64" s="6">
        <f>COUNTIF($D:D,D64)</f>
        <v>1</v>
      </c>
    </row>
    <row r="65" spans="1:30" ht="26.4" x14ac:dyDescent="0.2">
      <c r="A65" s="8">
        <v>1</v>
      </c>
      <c r="B65" s="8">
        <v>214</v>
      </c>
      <c r="C65" s="4" t="s">
        <v>6</v>
      </c>
      <c r="D65" s="4" t="s">
        <v>1322</v>
      </c>
      <c r="E65" s="8"/>
      <c r="F65" s="8" t="s">
        <v>2828</v>
      </c>
      <c r="G65" s="8" t="s">
        <v>2828</v>
      </c>
      <c r="H65" s="8"/>
      <c r="I65" s="4"/>
      <c r="J65" s="8"/>
      <c r="K65" s="8"/>
      <c r="L65" s="8"/>
      <c r="M65" s="8" t="s">
        <v>2828</v>
      </c>
      <c r="N65" s="4" t="s">
        <v>2667</v>
      </c>
      <c r="O65" s="8"/>
      <c r="P65" s="8"/>
      <c r="Q65" s="8"/>
      <c r="R65" s="8" t="s">
        <v>2828</v>
      </c>
      <c r="S65" s="4" t="s">
        <v>2688</v>
      </c>
      <c r="T65" s="8"/>
      <c r="U65" s="8"/>
      <c r="V65" s="8" t="s">
        <v>2828</v>
      </c>
      <c r="W65" s="8" t="s">
        <v>2828</v>
      </c>
      <c r="X65" s="4"/>
      <c r="Y65" s="8"/>
      <c r="Z65" s="8"/>
      <c r="AA65" s="8" t="s">
        <v>2828</v>
      </c>
      <c r="AB65" s="8" t="s">
        <v>2828</v>
      </c>
      <c r="AC65" s="4"/>
      <c r="AD65" s="6">
        <f>COUNTIF($D:D,D65)</f>
        <v>1</v>
      </c>
    </row>
    <row r="66" spans="1:30" x14ac:dyDescent="0.2">
      <c r="A66" s="8">
        <v>1</v>
      </c>
      <c r="B66" s="8">
        <v>230</v>
      </c>
      <c r="C66" s="4" t="s">
        <v>6</v>
      </c>
      <c r="D66" s="4" t="s">
        <v>1435</v>
      </c>
      <c r="E66" s="8"/>
      <c r="F66" s="8" t="s">
        <v>2828</v>
      </c>
      <c r="G66" s="8"/>
      <c r="H66" s="8" t="s">
        <v>2828</v>
      </c>
      <c r="I66" s="4"/>
      <c r="J66" s="8"/>
      <c r="K66" s="8" t="s">
        <v>2828</v>
      </c>
      <c r="L66" s="8"/>
      <c r="M66" s="8"/>
      <c r="N66" s="4"/>
      <c r="O66" s="8" t="s">
        <v>2613</v>
      </c>
      <c r="P66" s="8"/>
      <c r="Q66" s="8"/>
      <c r="R66" s="8"/>
      <c r="S66" s="4"/>
      <c r="T66" s="8"/>
      <c r="U66" s="8" t="s">
        <v>2828</v>
      </c>
      <c r="V66" s="8"/>
      <c r="W66" s="8" t="s">
        <v>2828</v>
      </c>
      <c r="X66" s="4"/>
      <c r="Y66" s="8"/>
      <c r="Z66" s="8" t="s">
        <v>2828</v>
      </c>
      <c r="AA66" s="8" t="s">
        <v>2828</v>
      </c>
      <c r="AB66" s="8"/>
      <c r="AC66" s="4"/>
      <c r="AD66" s="6">
        <f>COUNTIF($D:D,D66)</f>
        <v>1</v>
      </c>
    </row>
    <row r="67" spans="1:30" x14ac:dyDescent="0.2">
      <c r="A67" s="8">
        <v>1</v>
      </c>
      <c r="B67" s="8">
        <v>231</v>
      </c>
      <c r="C67" s="4" t="s">
        <v>6</v>
      </c>
      <c r="D67" s="4" t="s">
        <v>1443</v>
      </c>
      <c r="E67" s="8" t="s">
        <v>2613</v>
      </c>
      <c r="F67" s="8"/>
      <c r="G67" s="8"/>
      <c r="H67" s="8"/>
      <c r="I67" s="4"/>
      <c r="J67" s="8" t="s">
        <v>2613</v>
      </c>
      <c r="K67" s="8"/>
      <c r="L67" s="8"/>
      <c r="M67" s="8"/>
      <c r="N67" s="4"/>
      <c r="O67" s="8" t="s">
        <v>2613</v>
      </c>
      <c r="P67" s="8"/>
      <c r="Q67" s="8"/>
      <c r="R67" s="8"/>
      <c r="S67" s="4"/>
      <c r="T67" s="8" t="s">
        <v>2613</v>
      </c>
      <c r="U67" s="8"/>
      <c r="V67" s="8"/>
      <c r="W67" s="8"/>
      <c r="X67" s="4"/>
      <c r="Y67" s="8" t="s">
        <v>2613</v>
      </c>
      <c r="Z67" s="8"/>
      <c r="AA67" s="8"/>
      <c r="AB67" s="8"/>
      <c r="AC67" s="4"/>
      <c r="AD67" s="6">
        <f>COUNTIF($D:D,D67)</f>
        <v>1</v>
      </c>
    </row>
    <row r="68" spans="1:30" x14ac:dyDescent="0.2">
      <c r="A68" s="8">
        <v>1</v>
      </c>
      <c r="B68" s="8">
        <v>233</v>
      </c>
      <c r="C68" s="4" t="s">
        <v>6</v>
      </c>
      <c r="D68" s="4" t="s">
        <v>1451</v>
      </c>
      <c r="E68" s="8"/>
      <c r="F68" s="8" t="s">
        <v>2828</v>
      </c>
      <c r="G68" s="8"/>
      <c r="H68" s="8"/>
      <c r="I68" s="4"/>
      <c r="J68" s="8"/>
      <c r="K68" s="8" t="s">
        <v>2828</v>
      </c>
      <c r="L68" s="8"/>
      <c r="M68" s="8"/>
      <c r="N68" s="4"/>
      <c r="O68" s="8"/>
      <c r="P68" s="8" t="s">
        <v>2828</v>
      </c>
      <c r="Q68" s="8"/>
      <c r="R68" s="8"/>
      <c r="S68" s="4"/>
      <c r="T68" s="8"/>
      <c r="U68" s="8"/>
      <c r="V68" s="8" t="s">
        <v>2828</v>
      </c>
      <c r="W68" s="8" t="s">
        <v>2828</v>
      </c>
      <c r="X68" s="4"/>
      <c r="Y68" s="8"/>
      <c r="Z68" s="8" t="s">
        <v>2828</v>
      </c>
      <c r="AA68" s="8"/>
      <c r="AB68" s="8" t="s">
        <v>2828</v>
      </c>
      <c r="AC68" s="4"/>
      <c r="AD68" s="6">
        <f>COUNTIF($D:D,D68)</f>
        <v>1</v>
      </c>
    </row>
    <row r="69" spans="1:30" ht="26.4" x14ac:dyDescent="0.2">
      <c r="A69" s="8">
        <v>1</v>
      </c>
      <c r="B69" s="8">
        <v>238</v>
      </c>
      <c r="C69" s="4" t="s">
        <v>6</v>
      </c>
      <c r="D69" s="4" t="s">
        <v>1483</v>
      </c>
      <c r="E69" s="8"/>
      <c r="F69" s="8" t="s">
        <v>2828</v>
      </c>
      <c r="G69" s="8"/>
      <c r="H69" s="8"/>
      <c r="I69" s="4"/>
      <c r="J69" s="8" t="s">
        <v>2613</v>
      </c>
      <c r="K69" s="8"/>
      <c r="L69" s="8"/>
      <c r="M69" s="8"/>
      <c r="N69" s="4"/>
      <c r="O69" s="8" t="s">
        <v>2613</v>
      </c>
      <c r="P69" s="8"/>
      <c r="Q69" s="8"/>
      <c r="R69" s="8"/>
      <c r="S69" s="4"/>
      <c r="T69" s="8"/>
      <c r="U69" s="8"/>
      <c r="V69" s="8"/>
      <c r="W69" s="8" t="s">
        <v>2828</v>
      </c>
      <c r="X69" s="4"/>
      <c r="Y69" s="8"/>
      <c r="Z69" s="8"/>
      <c r="AA69" s="8" t="s">
        <v>2828</v>
      </c>
      <c r="AB69" s="8"/>
      <c r="AC69" s="4"/>
      <c r="AD69" s="6">
        <f>COUNTIF($D:D,D69)</f>
        <v>1</v>
      </c>
    </row>
    <row r="70" spans="1:30" ht="26.4" x14ac:dyDescent="0.2">
      <c r="A70" s="8">
        <v>1</v>
      </c>
      <c r="B70" s="8">
        <v>241</v>
      </c>
      <c r="C70" s="4" t="s">
        <v>6</v>
      </c>
      <c r="D70" s="4" t="s">
        <v>1497</v>
      </c>
      <c r="E70" s="8"/>
      <c r="F70" s="8" t="s">
        <v>2828</v>
      </c>
      <c r="G70" s="8"/>
      <c r="H70" s="8"/>
      <c r="I70" s="4"/>
      <c r="J70" s="8"/>
      <c r="K70" s="8"/>
      <c r="L70" s="8"/>
      <c r="M70" s="8"/>
      <c r="N70" s="4" t="s">
        <v>1498</v>
      </c>
      <c r="O70" s="8" t="s">
        <v>2613</v>
      </c>
      <c r="P70" s="8"/>
      <c r="Q70" s="8"/>
      <c r="R70" s="8"/>
      <c r="S70" s="4"/>
      <c r="T70" s="8"/>
      <c r="U70" s="8"/>
      <c r="V70" s="8"/>
      <c r="W70" s="8" t="s">
        <v>2828</v>
      </c>
      <c r="X70" s="4"/>
      <c r="Y70" s="8"/>
      <c r="Z70" s="8"/>
      <c r="AA70" s="8"/>
      <c r="AB70" s="8"/>
      <c r="AC70" s="4" t="s">
        <v>1499</v>
      </c>
      <c r="AD70" s="6">
        <f>COUNTIF($D:D,D70)</f>
        <v>1</v>
      </c>
    </row>
    <row r="71" spans="1:30" ht="26.4" x14ac:dyDescent="0.2">
      <c r="A71" s="8">
        <v>1</v>
      </c>
      <c r="B71" s="8">
        <v>243</v>
      </c>
      <c r="C71" s="4" t="s">
        <v>6</v>
      </c>
      <c r="D71" s="4" t="s">
        <v>1509</v>
      </c>
      <c r="E71" s="8"/>
      <c r="F71" s="8" t="s">
        <v>2828</v>
      </c>
      <c r="G71" s="8"/>
      <c r="H71" s="8"/>
      <c r="I71" s="4"/>
      <c r="J71" s="8" t="s">
        <v>2613</v>
      </c>
      <c r="K71" s="8"/>
      <c r="L71" s="8"/>
      <c r="M71" s="8"/>
      <c r="N71" s="4"/>
      <c r="O71" s="8" t="s">
        <v>2613</v>
      </c>
      <c r="P71" s="8"/>
      <c r="Q71" s="8"/>
      <c r="R71" s="8"/>
      <c r="S71" s="4"/>
      <c r="T71" s="8" t="s">
        <v>2613</v>
      </c>
      <c r="U71" s="8"/>
      <c r="V71" s="8"/>
      <c r="W71" s="8"/>
      <c r="X71" s="4"/>
      <c r="Y71" s="8"/>
      <c r="Z71" s="8"/>
      <c r="AA71" s="8"/>
      <c r="AB71" s="8" t="s">
        <v>2828</v>
      </c>
      <c r="AC71" s="4"/>
      <c r="AD71" s="6">
        <f>COUNTIF($D:D,D71)</f>
        <v>1</v>
      </c>
    </row>
    <row r="72" spans="1:30" x14ac:dyDescent="0.2">
      <c r="A72" s="8">
        <v>1</v>
      </c>
      <c r="B72" s="8">
        <v>258</v>
      </c>
      <c r="C72" s="4" t="s">
        <v>6</v>
      </c>
      <c r="D72" s="4" t="s">
        <v>1609</v>
      </c>
      <c r="E72" s="8"/>
      <c r="F72" s="8" t="s">
        <v>2828</v>
      </c>
      <c r="G72" s="8"/>
      <c r="H72" s="8"/>
      <c r="I72" s="4"/>
      <c r="J72" s="8"/>
      <c r="K72" s="8" t="s">
        <v>2828</v>
      </c>
      <c r="L72" s="8"/>
      <c r="M72" s="8"/>
      <c r="N72" s="4"/>
      <c r="O72" s="8"/>
      <c r="P72" s="8" t="s">
        <v>2828</v>
      </c>
      <c r="Q72" s="8"/>
      <c r="R72" s="8"/>
      <c r="S72" s="4"/>
      <c r="T72" s="8"/>
      <c r="U72" s="8"/>
      <c r="V72" s="8"/>
      <c r="W72" s="8" t="s">
        <v>2828</v>
      </c>
      <c r="X72" s="4"/>
      <c r="Y72" s="8"/>
      <c r="Z72" s="8"/>
      <c r="AA72" s="8" t="s">
        <v>2828</v>
      </c>
      <c r="AB72" s="8"/>
      <c r="AC72" s="4"/>
      <c r="AD72" s="6">
        <f>COUNTIF($D:D,D72)</f>
        <v>1</v>
      </c>
    </row>
    <row r="73" spans="1:30" x14ac:dyDescent="0.2">
      <c r="A73" s="8">
        <v>1</v>
      </c>
      <c r="B73" s="8">
        <v>262</v>
      </c>
      <c r="C73" s="4" t="s">
        <v>6</v>
      </c>
      <c r="D73" s="4" t="s">
        <v>1637</v>
      </c>
      <c r="E73" s="8"/>
      <c r="F73" s="8" t="s">
        <v>2828</v>
      </c>
      <c r="G73" s="8"/>
      <c r="H73" s="8"/>
      <c r="I73" s="4"/>
      <c r="J73" s="8" t="s">
        <v>2613</v>
      </c>
      <c r="K73" s="8"/>
      <c r="L73" s="8"/>
      <c r="M73" s="8"/>
      <c r="N73" s="4"/>
      <c r="O73" s="8" t="s">
        <v>2613</v>
      </c>
      <c r="P73" s="8"/>
      <c r="Q73" s="8"/>
      <c r="R73" s="8"/>
      <c r="S73" s="4"/>
      <c r="T73" s="8"/>
      <c r="U73" s="8" t="s">
        <v>2828</v>
      </c>
      <c r="V73" s="8"/>
      <c r="W73" s="8"/>
      <c r="X73" s="4"/>
      <c r="Y73" s="8"/>
      <c r="Z73" s="8"/>
      <c r="AA73" s="8"/>
      <c r="AB73" s="8"/>
      <c r="AC73" s="4" t="s">
        <v>1638</v>
      </c>
      <c r="AD73" s="6">
        <f>COUNTIF($D:D,D73)</f>
        <v>1</v>
      </c>
    </row>
    <row r="74" spans="1:30" ht="26.4" x14ac:dyDescent="0.2">
      <c r="A74" s="8">
        <v>1</v>
      </c>
      <c r="B74" s="8">
        <v>266</v>
      </c>
      <c r="C74" s="4" t="s">
        <v>6</v>
      </c>
      <c r="D74" s="4" t="s">
        <v>1662</v>
      </c>
      <c r="E74" s="8"/>
      <c r="F74" s="8" t="s">
        <v>2828</v>
      </c>
      <c r="G74" s="8" t="s">
        <v>2828</v>
      </c>
      <c r="H74" s="8" t="s">
        <v>2828</v>
      </c>
      <c r="I74" s="4"/>
      <c r="J74" s="8"/>
      <c r="K74" s="8" t="s">
        <v>2828</v>
      </c>
      <c r="L74" s="8"/>
      <c r="M74" s="8"/>
      <c r="N74" s="4" t="s">
        <v>2668</v>
      </c>
      <c r="O74" s="8"/>
      <c r="P74" s="8" t="s">
        <v>2828</v>
      </c>
      <c r="Q74" s="8"/>
      <c r="R74" s="8"/>
      <c r="S74" s="4"/>
      <c r="T74" s="8"/>
      <c r="U74" s="8"/>
      <c r="V74" s="8"/>
      <c r="W74" s="8" t="s">
        <v>2828</v>
      </c>
      <c r="X74" s="4"/>
      <c r="Y74" s="8"/>
      <c r="Z74" s="8"/>
      <c r="AA74" s="8"/>
      <c r="AB74" s="8" t="s">
        <v>2828</v>
      </c>
      <c r="AC74" s="4" t="s">
        <v>2726</v>
      </c>
      <c r="AD74" s="6">
        <f>COUNTIF($D:D,D74)</f>
        <v>1</v>
      </c>
    </row>
    <row r="75" spans="1:30" x14ac:dyDescent="0.2">
      <c r="A75" s="8">
        <v>1</v>
      </c>
      <c r="B75" s="8">
        <v>270</v>
      </c>
      <c r="C75" s="4" t="s">
        <v>6</v>
      </c>
      <c r="D75" s="4" t="s">
        <v>1697</v>
      </c>
      <c r="E75" s="8"/>
      <c r="F75" s="8" t="s">
        <v>2828</v>
      </c>
      <c r="G75" s="8"/>
      <c r="H75" s="8"/>
      <c r="I75" s="4"/>
      <c r="J75" s="8" t="s">
        <v>2613</v>
      </c>
      <c r="K75" s="8"/>
      <c r="L75" s="8"/>
      <c r="M75" s="8"/>
      <c r="N75" s="4"/>
      <c r="O75" s="8" t="s">
        <v>2613</v>
      </c>
      <c r="P75" s="8"/>
      <c r="Q75" s="8"/>
      <c r="R75" s="8"/>
      <c r="S75" s="4"/>
      <c r="T75" s="8"/>
      <c r="U75" s="8"/>
      <c r="V75" s="8"/>
      <c r="W75" s="8" t="s">
        <v>2828</v>
      </c>
      <c r="X75" s="4"/>
      <c r="Y75" s="8" t="s">
        <v>2613</v>
      </c>
      <c r="Z75" s="8"/>
      <c r="AA75" s="8"/>
      <c r="AB75" s="8"/>
      <c r="AC75" s="4"/>
      <c r="AD75" s="6">
        <f>COUNTIF($D:D,D75)</f>
        <v>1</v>
      </c>
    </row>
    <row r="76" spans="1:30" x14ac:dyDescent="0.2">
      <c r="A76" s="8">
        <v>1</v>
      </c>
      <c r="B76" s="8">
        <v>285</v>
      </c>
      <c r="C76" s="4" t="s">
        <v>6</v>
      </c>
      <c r="D76" s="4" t="s">
        <v>1780</v>
      </c>
      <c r="E76" s="8"/>
      <c r="F76" s="8" t="s">
        <v>2828</v>
      </c>
      <c r="G76" s="8"/>
      <c r="H76" s="8"/>
      <c r="I76" s="4"/>
      <c r="J76" s="8"/>
      <c r="K76" s="8" t="s">
        <v>2828</v>
      </c>
      <c r="L76" s="8"/>
      <c r="M76" s="8"/>
      <c r="N76" s="4"/>
      <c r="O76" s="8" t="s">
        <v>2613</v>
      </c>
      <c r="P76" s="8"/>
      <c r="Q76" s="8"/>
      <c r="R76" s="8"/>
      <c r="S76" s="4"/>
      <c r="T76" s="8"/>
      <c r="U76" s="8" t="s">
        <v>2828</v>
      </c>
      <c r="V76" s="8"/>
      <c r="W76" s="8" t="s">
        <v>2828</v>
      </c>
      <c r="X76" s="4"/>
      <c r="Y76" s="8"/>
      <c r="Z76" s="8"/>
      <c r="AA76" s="8" t="s">
        <v>2828</v>
      </c>
      <c r="AB76" s="8"/>
      <c r="AC76" s="4"/>
      <c r="AD76" s="6">
        <f>COUNTIF($D:D,D76)</f>
        <v>1</v>
      </c>
    </row>
    <row r="77" spans="1:30" x14ac:dyDescent="0.2">
      <c r="A77" s="8">
        <v>1</v>
      </c>
      <c r="B77" s="8">
        <v>286</v>
      </c>
      <c r="C77" s="4" t="s">
        <v>6</v>
      </c>
      <c r="D77" s="4" t="s">
        <v>1788</v>
      </c>
      <c r="E77" s="8"/>
      <c r="F77" s="8" t="s">
        <v>2828</v>
      </c>
      <c r="G77" s="8"/>
      <c r="H77" s="8" t="s">
        <v>2828</v>
      </c>
      <c r="I77" s="4"/>
      <c r="J77" s="8" t="s">
        <v>2613</v>
      </c>
      <c r="K77" s="8"/>
      <c r="L77" s="8"/>
      <c r="M77" s="8"/>
      <c r="N77" s="4"/>
      <c r="O77" s="8"/>
      <c r="P77" s="8" t="s">
        <v>2828</v>
      </c>
      <c r="Q77" s="8"/>
      <c r="R77" s="8"/>
      <c r="S77" s="4"/>
      <c r="T77" s="8" t="s">
        <v>2613</v>
      </c>
      <c r="U77" s="8"/>
      <c r="V77" s="8"/>
      <c r="W77" s="8"/>
      <c r="X77" s="4"/>
      <c r="Y77" s="8"/>
      <c r="Z77" s="8"/>
      <c r="AA77" s="8"/>
      <c r="AB77" s="8"/>
      <c r="AC77" s="4" t="s">
        <v>1789</v>
      </c>
      <c r="AD77" s="6">
        <f>COUNTIF($D:D,D77)</f>
        <v>1</v>
      </c>
    </row>
    <row r="78" spans="1:30" x14ac:dyDescent="0.2">
      <c r="A78" s="8">
        <v>1</v>
      </c>
      <c r="B78" s="8">
        <v>287</v>
      </c>
      <c r="C78" s="4" t="s">
        <v>6</v>
      </c>
      <c r="D78" s="4" t="s">
        <v>1797</v>
      </c>
      <c r="E78" s="8"/>
      <c r="F78" s="8" t="s">
        <v>2828</v>
      </c>
      <c r="G78" s="8"/>
      <c r="H78" s="8" t="s">
        <v>2828</v>
      </c>
      <c r="I78" s="4"/>
      <c r="J78" s="8"/>
      <c r="K78" s="8"/>
      <c r="L78" s="8"/>
      <c r="M78" s="8"/>
      <c r="N78" s="4" t="s">
        <v>1798</v>
      </c>
      <c r="O78" s="8" t="s">
        <v>2613</v>
      </c>
      <c r="P78" s="8"/>
      <c r="Q78" s="8"/>
      <c r="R78" s="8"/>
      <c r="S78" s="4"/>
      <c r="T78" s="8"/>
      <c r="U78" s="8"/>
      <c r="V78" s="8"/>
      <c r="W78" s="8"/>
      <c r="X78" s="4" t="s">
        <v>1799</v>
      </c>
      <c r="Y78" s="8"/>
      <c r="Z78" s="8"/>
      <c r="AA78" s="8"/>
      <c r="AB78" s="8"/>
      <c r="AC78" s="4" t="s">
        <v>1800</v>
      </c>
      <c r="AD78" s="6">
        <f>COUNTIF($D:D,D78)</f>
        <v>1</v>
      </c>
    </row>
    <row r="79" spans="1:30" x14ac:dyDescent="0.2">
      <c r="A79" s="8">
        <v>1</v>
      </c>
      <c r="B79" s="8">
        <v>289</v>
      </c>
      <c r="C79" s="4" t="s">
        <v>6</v>
      </c>
      <c r="D79" s="4" t="s">
        <v>1813</v>
      </c>
      <c r="E79" s="8"/>
      <c r="F79" s="8" t="s">
        <v>2828</v>
      </c>
      <c r="G79" s="8"/>
      <c r="H79" s="8" t="s">
        <v>2828</v>
      </c>
      <c r="I79" s="4"/>
      <c r="J79" s="8"/>
      <c r="K79" s="8" t="s">
        <v>2828</v>
      </c>
      <c r="L79" s="8"/>
      <c r="M79" s="8"/>
      <c r="N79" s="4"/>
      <c r="O79" s="8" t="s">
        <v>2613</v>
      </c>
      <c r="P79" s="8"/>
      <c r="Q79" s="8"/>
      <c r="R79" s="8"/>
      <c r="S79" s="4"/>
      <c r="T79" s="8" t="s">
        <v>2613</v>
      </c>
      <c r="U79" s="8"/>
      <c r="V79" s="8"/>
      <c r="W79" s="8"/>
      <c r="X79" s="4"/>
      <c r="Y79" s="8" t="s">
        <v>2613</v>
      </c>
      <c r="Z79" s="8"/>
      <c r="AA79" s="8"/>
      <c r="AB79" s="8"/>
      <c r="AC79" s="4"/>
      <c r="AD79" s="6">
        <f>COUNTIF($D:D,D79)</f>
        <v>1</v>
      </c>
    </row>
    <row r="80" spans="1:30" ht="26.4" x14ac:dyDescent="0.2">
      <c r="A80" s="8">
        <v>1</v>
      </c>
      <c r="B80" s="8">
        <v>292</v>
      </c>
      <c r="C80" s="4" t="s">
        <v>6</v>
      </c>
      <c r="D80" s="4" t="s">
        <v>1841</v>
      </c>
      <c r="E80" s="8"/>
      <c r="F80" s="8" t="s">
        <v>2828</v>
      </c>
      <c r="G80" s="8"/>
      <c r="H80" s="8"/>
      <c r="I80" s="4" t="s">
        <v>2620</v>
      </c>
      <c r="J80" s="8"/>
      <c r="K80" s="8" t="s">
        <v>2828</v>
      </c>
      <c r="L80" s="8"/>
      <c r="M80" s="8"/>
      <c r="N80" s="4"/>
      <c r="O80" s="8" t="s">
        <v>2613</v>
      </c>
      <c r="P80" s="8"/>
      <c r="Q80" s="8"/>
      <c r="R80" s="8"/>
      <c r="S80" s="4"/>
      <c r="T80" s="8" t="s">
        <v>2613</v>
      </c>
      <c r="U80" s="8"/>
      <c r="V80" s="8"/>
      <c r="W80" s="8"/>
      <c r="X80" s="4"/>
      <c r="Y80" s="8"/>
      <c r="Z80" s="8"/>
      <c r="AA80" s="8"/>
      <c r="AB80" s="8"/>
      <c r="AC80" s="4" t="s">
        <v>1842</v>
      </c>
      <c r="AD80" s="6">
        <f>COUNTIF($D:D,D80)</f>
        <v>1</v>
      </c>
    </row>
    <row r="81" spans="1:31" x14ac:dyDescent="0.2">
      <c r="A81" s="8">
        <v>1</v>
      </c>
      <c r="B81" s="8">
        <v>296</v>
      </c>
      <c r="C81" s="4" t="s">
        <v>6</v>
      </c>
      <c r="D81" s="4" t="s">
        <v>1874</v>
      </c>
      <c r="E81" s="8"/>
      <c r="F81" s="8" t="s">
        <v>2828</v>
      </c>
      <c r="G81" s="8"/>
      <c r="H81" s="8" t="s">
        <v>2828</v>
      </c>
      <c r="I81" s="4"/>
      <c r="J81" s="8"/>
      <c r="K81" s="8" t="s">
        <v>2828</v>
      </c>
      <c r="L81" s="8"/>
      <c r="M81" s="8" t="s">
        <v>2828</v>
      </c>
      <c r="N81" s="4"/>
      <c r="O81" s="8"/>
      <c r="P81" s="8"/>
      <c r="Q81" s="8"/>
      <c r="R81" s="8"/>
      <c r="S81" s="4" t="s">
        <v>1875</v>
      </c>
      <c r="T81" s="8" t="s">
        <v>2613</v>
      </c>
      <c r="U81" s="8"/>
      <c r="V81" s="8"/>
      <c r="W81" s="8"/>
      <c r="X81" s="4"/>
      <c r="Y81" s="8" t="s">
        <v>2613</v>
      </c>
      <c r="Z81" s="8"/>
      <c r="AA81" s="8"/>
      <c r="AB81" s="8"/>
      <c r="AC81" s="4"/>
      <c r="AD81" s="6">
        <f>COUNTIF($D:D,D81)</f>
        <v>1</v>
      </c>
    </row>
    <row r="82" spans="1:31" x14ac:dyDescent="0.2">
      <c r="A82" s="8">
        <v>1</v>
      </c>
      <c r="B82" s="8">
        <v>300</v>
      </c>
      <c r="C82" s="4" t="s">
        <v>6</v>
      </c>
      <c r="D82" s="4" t="s">
        <v>1895</v>
      </c>
      <c r="E82" s="8"/>
      <c r="F82" s="8" t="s">
        <v>2828</v>
      </c>
      <c r="G82" s="8"/>
      <c r="H82" s="8"/>
      <c r="I82" s="4"/>
      <c r="J82" s="8"/>
      <c r="K82" s="8" t="s">
        <v>2828</v>
      </c>
      <c r="L82" s="8"/>
      <c r="M82" s="8"/>
      <c r="N82" s="4"/>
      <c r="O82" s="8"/>
      <c r="P82" s="8"/>
      <c r="Q82" s="8" t="s">
        <v>2828</v>
      </c>
      <c r="R82" s="8" t="s">
        <v>2828</v>
      </c>
      <c r="S82" s="4"/>
      <c r="T82" s="8" t="s">
        <v>2613</v>
      </c>
      <c r="U82" s="8"/>
      <c r="V82" s="8"/>
      <c r="W82" s="8"/>
      <c r="X82" s="4"/>
      <c r="Y82" s="8" t="s">
        <v>2613</v>
      </c>
      <c r="Z82" s="8"/>
      <c r="AA82" s="8"/>
      <c r="AB82" s="8"/>
      <c r="AC82" s="4"/>
      <c r="AD82" s="6">
        <f>COUNTIF($D:D,D82)</f>
        <v>1</v>
      </c>
    </row>
    <row r="83" spans="1:31" x14ac:dyDescent="0.2">
      <c r="A83" s="8">
        <v>1</v>
      </c>
      <c r="B83" s="8">
        <v>309</v>
      </c>
      <c r="C83" s="4" t="s">
        <v>6</v>
      </c>
      <c r="D83" s="4" t="s">
        <v>1960</v>
      </c>
      <c r="E83" s="8"/>
      <c r="F83" s="8" t="s">
        <v>2828</v>
      </c>
      <c r="G83" s="8"/>
      <c r="H83" s="8"/>
      <c r="I83" s="4" t="s">
        <v>2621</v>
      </c>
      <c r="J83" s="8"/>
      <c r="K83" s="8"/>
      <c r="L83" s="8" t="s">
        <v>2828</v>
      </c>
      <c r="M83" s="8" t="s">
        <v>2828</v>
      </c>
      <c r="N83" s="4"/>
      <c r="O83" s="8"/>
      <c r="P83" s="8"/>
      <c r="Q83" s="8"/>
      <c r="R83" s="8" t="s">
        <v>2828</v>
      </c>
      <c r="S83" s="4"/>
      <c r="T83" s="8"/>
      <c r="U83" s="8" t="s">
        <v>2828</v>
      </c>
      <c r="V83" s="8"/>
      <c r="W83" s="8" t="s">
        <v>2828</v>
      </c>
      <c r="X83" s="4"/>
      <c r="Y83" s="8"/>
      <c r="Z83" s="8" t="s">
        <v>2828</v>
      </c>
      <c r="AA83" s="8" t="s">
        <v>2828</v>
      </c>
      <c r="AB83" s="8"/>
      <c r="AC83" s="4" t="s">
        <v>2727</v>
      </c>
      <c r="AD83" s="6">
        <f>COUNTIF($D:D,D83)</f>
        <v>1</v>
      </c>
    </row>
    <row r="84" spans="1:31" x14ac:dyDescent="0.2">
      <c r="A84" s="8">
        <v>1</v>
      </c>
      <c r="B84" s="8">
        <v>310</v>
      </c>
      <c r="C84" s="4" t="s">
        <v>6</v>
      </c>
      <c r="D84" s="4" t="s">
        <v>1970</v>
      </c>
      <c r="E84" s="8"/>
      <c r="F84" s="8" t="s">
        <v>2828</v>
      </c>
      <c r="G84" s="8"/>
      <c r="H84" s="8"/>
      <c r="I84" s="4"/>
      <c r="J84" s="8"/>
      <c r="K84" s="8" t="s">
        <v>2828</v>
      </c>
      <c r="L84" s="8"/>
      <c r="M84" s="8"/>
      <c r="N84" s="4"/>
      <c r="O84" s="8"/>
      <c r="P84" s="8"/>
      <c r="Q84" s="8"/>
      <c r="R84" s="8"/>
      <c r="S84" s="4" t="s">
        <v>1971</v>
      </c>
      <c r="T84" s="8"/>
      <c r="U84" s="8" t="s">
        <v>2828</v>
      </c>
      <c r="V84" s="8" t="s">
        <v>2828</v>
      </c>
      <c r="W84" s="8"/>
      <c r="X84" s="4"/>
      <c r="Y84" s="8"/>
      <c r="Z84" s="8"/>
      <c r="AA84" s="8"/>
      <c r="AB84" s="8" t="s">
        <v>2828</v>
      </c>
      <c r="AC84" s="4"/>
      <c r="AD84" s="6">
        <f>COUNTIF($D:D,D84)</f>
        <v>1</v>
      </c>
    </row>
    <row r="85" spans="1:31" x14ac:dyDescent="0.2">
      <c r="A85" s="8">
        <v>1</v>
      </c>
      <c r="B85" s="8">
        <v>322</v>
      </c>
      <c r="C85" s="4" t="s">
        <v>6</v>
      </c>
      <c r="D85" s="4" t="s">
        <v>2059</v>
      </c>
      <c r="E85" s="8"/>
      <c r="F85" s="8" t="s">
        <v>2828</v>
      </c>
      <c r="G85" s="8" t="s">
        <v>2828</v>
      </c>
      <c r="H85" s="8"/>
      <c r="I85" s="4"/>
      <c r="J85" s="8"/>
      <c r="K85" s="8" t="s">
        <v>2828</v>
      </c>
      <c r="L85" s="8"/>
      <c r="M85" s="8" t="s">
        <v>2828</v>
      </c>
      <c r="N85" s="4"/>
      <c r="O85" s="8" t="s">
        <v>2613</v>
      </c>
      <c r="P85" s="8"/>
      <c r="Q85" s="8"/>
      <c r="R85" s="8"/>
      <c r="S85" s="4"/>
      <c r="T85" s="8"/>
      <c r="U85" s="8" t="s">
        <v>2828</v>
      </c>
      <c r="V85" s="8"/>
      <c r="W85" s="8" t="s">
        <v>2828</v>
      </c>
      <c r="X85" s="4"/>
      <c r="Y85" s="8"/>
      <c r="Z85" s="8"/>
      <c r="AA85" s="8"/>
      <c r="AB85" s="8" t="s">
        <v>2828</v>
      </c>
      <c r="AC85" s="4"/>
      <c r="AD85" s="6">
        <f>COUNTIF($D:D,D85)</f>
        <v>1</v>
      </c>
    </row>
    <row r="86" spans="1:31" x14ac:dyDescent="0.2">
      <c r="A86" s="8">
        <v>1</v>
      </c>
      <c r="B86" s="8">
        <v>325</v>
      </c>
      <c r="C86" s="4" t="s">
        <v>6</v>
      </c>
      <c r="D86" s="4" t="s">
        <v>1891</v>
      </c>
      <c r="E86" s="8"/>
      <c r="F86" s="8" t="s">
        <v>2828</v>
      </c>
      <c r="G86" s="8"/>
      <c r="H86" s="8"/>
      <c r="I86" s="4"/>
      <c r="J86" s="8"/>
      <c r="K86" s="8" t="s">
        <v>2828</v>
      </c>
      <c r="L86" s="8" t="s">
        <v>2828</v>
      </c>
      <c r="M86" s="8"/>
      <c r="N86" s="4"/>
      <c r="O86" s="8"/>
      <c r="P86" s="8"/>
      <c r="Q86" s="8" t="s">
        <v>2828</v>
      </c>
      <c r="R86" s="8"/>
      <c r="S86" s="4"/>
      <c r="T86" s="8"/>
      <c r="U86" s="8"/>
      <c r="V86" s="8"/>
      <c r="W86" s="8" t="s">
        <v>2828</v>
      </c>
      <c r="X86" s="4"/>
      <c r="Y86" s="8"/>
      <c r="Z86" s="8"/>
      <c r="AA86" s="8"/>
      <c r="AB86" s="8"/>
      <c r="AC86" s="4" t="s">
        <v>2072</v>
      </c>
      <c r="AD86" s="6">
        <f>COUNTIF($D:D,D86)</f>
        <v>1</v>
      </c>
      <c r="AE86" s="6" t="s">
        <v>2876</v>
      </c>
    </row>
    <row r="87" spans="1:31" ht="26.4" x14ac:dyDescent="0.2">
      <c r="A87" s="8">
        <v>1</v>
      </c>
      <c r="B87" s="8">
        <v>328</v>
      </c>
      <c r="C87" s="4" t="s">
        <v>6</v>
      </c>
      <c r="D87" s="4" t="s">
        <v>2089</v>
      </c>
      <c r="E87" s="8"/>
      <c r="F87" s="8" t="s">
        <v>2828</v>
      </c>
      <c r="G87" s="8" t="s">
        <v>2828</v>
      </c>
      <c r="H87" s="8"/>
      <c r="I87" s="4"/>
      <c r="J87" s="8" t="s">
        <v>2613</v>
      </c>
      <c r="K87" s="8"/>
      <c r="L87" s="8"/>
      <c r="M87" s="8"/>
      <c r="N87" s="4"/>
      <c r="O87" s="8"/>
      <c r="P87" s="8" t="s">
        <v>2828</v>
      </c>
      <c r="Q87" s="8"/>
      <c r="R87" s="8"/>
      <c r="S87" s="4" t="s">
        <v>2694</v>
      </c>
      <c r="T87" s="8" t="s">
        <v>2613</v>
      </c>
      <c r="U87" s="8"/>
      <c r="V87" s="8"/>
      <c r="W87" s="8"/>
      <c r="X87" s="4"/>
      <c r="Y87" s="8"/>
      <c r="Z87" s="8" t="s">
        <v>2828</v>
      </c>
      <c r="AA87" s="8"/>
      <c r="AB87" s="8"/>
      <c r="AC87" s="4"/>
      <c r="AD87" s="6">
        <f>COUNTIF($D:D,D87)</f>
        <v>1</v>
      </c>
    </row>
    <row r="88" spans="1:31" x14ac:dyDescent="0.2">
      <c r="A88" s="8">
        <v>1</v>
      </c>
      <c r="B88" s="8">
        <v>331</v>
      </c>
      <c r="C88" s="4" t="s">
        <v>6</v>
      </c>
      <c r="D88" s="4" t="s">
        <v>2107</v>
      </c>
      <c r="E88" s="8"/>
      <c r="F88" s="8" t="s">
        <v>2828</v>
      </c>
      <c r="G88" s="8" t="s">
        <v>2828</v>
      </c>
      <c r="H88" s="8"/>
      <c r="I88" s="4"/>
      <c r="J88" s="8"/>
      <c r="K88" s="8"/>
      <c r="L88" s="8"/>
      <c r="M88" s="8" t="s">
        <v>2828</v>
      </c>
      <c r="N88" s="4"/>
      <c r="O88" s="8" t="s">
        <v>2613</v>
      </c>
      <c r="P88" s="8"/>
      <c r="Q88" s="8"/>
      <c r="R88" s="8"/>
      <c r="S88" s="4"/>
      <c r="T88" s="8"/>
      <c r="U88" s="8"/>
      <c r="V88" s="8"/>
      <c r="W88" s="8" t="s">
        <v>2828</v>
      </c>
      <c r="X88" s="4"/>
      <c r="Y88" s="8"/>
      <c r="Z88" s="8"/>
      <c r="AA88" s="8" t="s">
        <v>2828</v>
      </c>
      <c r="AB88" s="8"/>
      <c r="AC88" s="4" t="s">
        <v>2728</v>
      </c>
      <c r="AD88" s="6">
        <f>COUNTIF($D:D,D88)</f>
        <v>1</v>
      </c>
    </row>
    <row r="89" spans="1:31" ht="26.4" x14ac:dyDescent="0.2">
      <c r="A89" s="8">
        <v>1</v>
      </c>
      <c r="B89" s="8">
        <v>333</v>
      </c>
      <c r="C89" s="4" t="s">
        <v>6</v>
      </c>
      <c r="D89" s="4" t="s">
        <v>2114</v>
      </c>
      <c r="E89" s="8"/>
      <c r="F89" s="8" t="s">
        <v>2828</v>
      </c>
      <c r="G89" s="8"/>
      <c r="H89" s="8"/>
      <c r="I89" s="4"/>
      <c r="J89" s="8"/>
      <c r="K89" s="8"/>
      <c r="L89" s="8"/>
      <c r="M89" s="8"/>
      <c r="N89" s="4"/>
      <c r="O89" s="8" t="s">
        <v>2613</v>
      </c>
      <c r="P89" s="8"/>
      <c r="Q89" s="8"/>
      <c r="R89" s="8"/>
      <c r="S89" s="4"/>
      <c r="T89" s="8"/>
      <c r="U89" s="8"/>
      <c r="V89" s="8"/>
      <c r="W89" s="8" t="s">
        <v>2828</v>
      </c>
      <c r="X89" s="4"/>
      <c r="Y89" s="8" t="s">
        <v>2613</v>
      </c>
      <c r="Z89" s="8"/>
      <c r="AA89" s="8"/>
      <c r="AB89" s="8"/>
      <c r="AC89" s="4"/>
      <c r="AD89" s="6">
        <f>COUNTIF($D:D,D89)</f>
        <v>1</v>
      </c>
    </row>
    <row r="90" spans="1:31" x14ac:dyDescent="0.2">
      <c r="A90" s="8">
        <v>1</v>
      </c>
      <c r="B90" s="8">
        <v>335</v>
      </c>
      <c r="C90" s="4" t="s">
        <v>6</v>
      </c>
      <c r="D90" s="4" t="s">
        <v>2123</v>
      </c>
      <c r="E90" s="8"/>
      <c r="F90" s="8" t="s">
        <v>2828</v>
      </c>
      <c r="G90" s="8" t="s">
        <v>2828</v>
      </c>
      <c r="H90" s="8"/>
      <c r="I90" s="4"/>
      <c r="J90" s="8"/>
      <c r="K90" s="8" t="s">
        <v>2828</v>
      </c>
      <c r="L90" s="8"/>
      <c r="M90" s="8"/>
      <c r="N90" s="4"/>
      <c r="O90" s="8" t="s">
        <v>2613</v>
      </c>
      <c r="P90" s="8"/>
      <c r="Q90" s="8"/>
      <c r="R90" s="8"/>
      <c r="S90" s="4"/>
      <c r="T90" s="8"/>
      <c r="U90" s="8" t="s">
        <v>2828</v>
      </c>
      <c r="V90" s="8"/>
      <c r="W90" s="8" t="s">
        <v>2828</v>
      </c>
      <c r="X90" s="4"/>
      <c r="Y90" s="8"/>
      <c r="Z90" s="8"/>
      <c r="AA90" s="8" t="s">
        <v>2828</v>
      </c>
      <c r="AB90" s="8" t="s">
        <v>2828</v>
      </c>
      <c r="AC90" s="4"/>
      <c r="AD90" s="6">
        <f>COUNTIF($D:D,D90)</f>
        <v>1</v>
      </c>
    </row>
    <row r="91" spans="1:31" x14ac:dyDescent="0.2">
      <c r="A91" s="8">
        <v>1</v>
      </c>
      <c r="B91" s="8">
        <v>338</v>
      </c>
      <c r="C91" s="4" t="s">
        <v>6</v>
      </c>
      <c r="D91" s="4" t="s">
        <v>2146</v>
      </c>
      <c r="E91" s="8"/>
      <c r="F91" s="8" t="s">
        <v>2828</v>
      </c>
      <c r="G91" s="8"/>
      <c r="H91" s="8"/>
      <c r="I91" s="4"/>
      <c r="J91" s="8" t="s">
        <v>2613</v>
      </c>
      <c r="K91" s="8"/>
      <c r="L91" s="8"/>
      <c r="M91" s="8"/>
      <c r="N91" s="4"/>
      <c r="O91" s="8" t="s">
        <v>2613</v>
      </c>
      <c r="P91" s="8"/>
      <c r="Q91" s="8"/>
      <c r="R91" s="8"/>
      <c r="S91" s="4"/>
      <c r="T91" s="8" t="s">
        <v>2613</v>
      </c>
      <c r="U91" s="8"/>
      <c r="V91" s="8"/>
      <c r="W91" s="8"/>
      <c r="X91" s="4"/>
      <c r="Y91" s="8" t="s">
        <v>2613</v>
      </c>
      <c r="Z91" s="8"/>
      <c r="AA91" s="8"/>
      <c r="AB91" s="8"/>
      <c r="AC91" s="4"/>
      <c r="AD91" s="6">
        <f>COUNTIF($D:D,D91)</f>
        <v>1</v>
      </c>
    </row>
    <row r="92" spans="1:31" ht="26.4" x14ac:dyDescent="0.2">
      <c r="A92" s="8">
        <v>1</v>
      </c>
      <c r="B92" s="8">
        <v>340</v>
      </c>
      <c r="C92" s="4" t="s">
        <v>6</v>
      </c>
      <c r="D92" s="4" t="s">
        <v>1023</v>
      </c>
      <c r="E92" s="8"/>
      <c r="F92" s="8" t="s">
        <v>2828</v>
      </c>
      <c r="G92" s="8" t="s">
        <v>2828</v>
      </c>
      <c r="H92" s="8" t="s">
        <v>2828</v>
      </c>
      <c r="I92" s="4"/>
      <c r="J92" s="8"/>
      <c r="K92" s="8"/>
      <c r="L92" s="8" t="s">
        <v>2828</v>
      </c>
      <c r="M92" s="8"/>
      <c r="N92" s="4"/>
      <c r="O92" s="8"/>
      <c r="P92" s="8" t="s">
        <v>2828</v>
      </c>
      <c r="Q92" s="8"/>
      <c r="R92" s="8"/>
      <c r="S92" s="4"/>
      <c r="T92" s="8"/>
      <c r="U92" s="8"/>
      <c r="V92" s="8"/>
      <c r="W92" s="8" t="s">
        <v>2828</v>
      </c>
      <c r="X92" s="4"/>
      <c r="Y92" s="8"/>
      <c r="Z92" s="8"/>
      <c r="AA92" s="8"/>
      <c r="AB92" s="8"/>
      <c r="AC92" s="4" t="s">
        <v>2154</v>
      </c>
      <c r="AD92" s="6">
        <f>COUNTIF($D:D,D92)</f>
        <v>1</v>
      </c>
      <c r="AE92" s="6" t="s">
        <v>2879</v>
      </c>
    </row>
    <row r="93" spans="1:31" ht="26.4" x14ac:dyDescent="0.2">
      <c r="A93" s="8">
        <v>1</v>
      </c>
      <c r="B93" s="8">
        <v>342</v>
      </c>
      <c r="C93" s="4" t="s">
        <v>6</v>
      </c>
      <c r="D93" s="4" t="s">
        <v>2169</v>
      </c>
      <c r="E93" s="8"/>
      <c r="F93" s="8" t="s">
        <v>2828</v>
      </c>
      <c r="G93" s="8" t="s">
        <v>2828</v>
      </c>
      <c r="H93" s="8"/>
      <c r="I93" s="4" t="s">
        <v>2629</v>
      </c>
      <c r="J93" s="8"/>
      <c r="K93" s="8"/>
      <c r="L93" s="8"/>
      <c r="M93" s="8" t="s">
        <v>2828</v>
      </c>
      <c r="N93" s="4"/>
      <c r="O93" s="8" t="s">
        <v>2613</v>
      </c>
      <c r="P93" s="8"/>
      <c r="Q93" s="8"/>
      <c r="R93" s="8"/>
      <c r="S93" s="4"/>
      <c r="T93" s="8"/>
      <c r="U93" s="8" t="s">
        <v>2828</v>
      </c>
      <c r="V93" s="8" t="s">
        <v>2828</v>
      </c>
      <c r="W93" s="8"/>
      <c r="X93" s="4"/>
      <c r="Y93" s="8"/>
      <c r="Z93" s="8"/>
      <c r="AA93" s="8"/>
      <c r="AB93" s="8"/>
      <c r="AC93" s="4" t="s">
        <v>2170</v>
      </c>
      <c r="AD93" s="6">
        <f>COUNTIF($D:D,D93)</f>
        <v>1</v>
      </c>
    </row>
    <row r="94" spans="1:31" ht="26.4" x14ac:dyDescent="0.2">
      <c r="A94" s="8">
        <v>1</v>
      </c>
      <c r="B94" s="8">
        <v>349</v>
      </c>
      <c r="C94" s="4" t="s">
        <v>6</v>
      </c>
      <c r="D94" s="4" t="s">
        <v>2212</v>
      </c>
      <c r="E94" s="8"/>
      <c r="F94" s="8" t="s">
        <v>2828</v>
      </c>
      <c r="G94" s="8"/>
      <c r="H94" s="8"/>
      <c r="I94" s="4"/>
      <c r="J94" s="8" t="s">
        <v>2613</v>
      </c>
      <c r="K94" s="8"/>
      <c r="L94" s="8"/>
      <c r="M94" s="8"/>
      <c r="N94" s="4"/>
      <c r="O94" s="8" t="s">
        <v>2613</v>
      </c>
      <c r="P94" s="8"/>
      <c r="Q94" s="8"/>
      <c r="R94" s="8"/>
      <c r="S94" s="4"/>
      <c r="T94" s="8" t="s">
        <v>2613</v>
      </c>
      <c r="U94" s="8"/>
      <c r="V94" s="8"/>
      <c r="W94" s="8"/>
      <c r="X94" s="4"/>
      <c r="Y94" s="8"/>
      <c r="Z94" s="8"/>
      <c r="AA94" s="8"/>
      <c r="AB94" s="8"/>
      <c r="AC94" s="4" t="s">
        <v>2213</v>
      </c>
      <c r="AD94" s="6">
        <f>COUNTIF($D:D,D94)</f>
        <v>1</v>
      </c>
    </row>
    <row r="95" spans="1:31" x14ac:dyDescent="0.2">
      <c r="A95" s="8">
        <v>1</v>
      </c>
      <c r="B95" s="8">
        <v>386</v>
      </c>
      <c r="C95" s="4" t="s">
        <v>6</v>
      </c>
      <c r="D95" s="4" t="s">
        <v>2399</v>
      </c>
      <c r="E95" s="8"/>
      <c r="F95" s="8" t="s">
        <v>2828</v>
      </c>
      <c r="G95" s="8"/>
      <c r="H95" s="8" t="s">
        <v>2828</v>
      </c>
      <c r="I95" s="4"/>
      <c r="J95" s="8"/>
      <c r="K95" s="8" t="s">
        <v>2828</v>
      </c>
      <c r="L95" s="8"/>
      <c r="M95" s="8"/>
      <c r="N95" s="4"/>
      <c r="O95" s="8" t="s">
        <v>2613</v>
      </c>
      <c r="P95" s="8"/>
      <c r="Q95" s="8"/>
      <c r="R95" s="8"/>
      <c r="S95" s="4"/>
      <c r="T95" s="8"/>
      <c r="U95" s="8"/>
      <c r="V95" s="8"/>
      <c r="W95" s="8" t="s">
        <v>2828</v>
      </c>
      <c r="X95" s="4"/>
      <c r="Y95" s="8"/>
      <c r="Z95" s="8"/>
      <c r="AA95" s="8" t="s">
        <v>2828</v>
      </c>
      <c r="AB95" s="8"/>
      <c r="AC95" s="4"/>
      <c r="AD95" s="6">
        <f>COUNTIF($D:D,D95)</f>
        <v>1</v>
      </c>
    </row>
    <row r="96" spans="1:31" ht="26.4" x14ac:dyDescent="0.2">
      <c r="A96" s="8">
        <v>1</v>
      </c>
      <c r="B96" s="8">
        <v>391</v>
      </c>
      <c r="C96" s="4" t="s">
        <v>6</v>
      </c>
      <c r="D96" s="4" t="s">
        <v>2429</v>
      </c>
      <c r="E96" s="8"/>
      <c r="F96" s="8" t="s">
        <v>2828</v>
      </c>
      <c r="G96" s="8"/>
      <c r="H96" s="8" t="s">
        <v>2828</v>
      </c>
      <c r="I96" s="4"/>
      <c r="J96" s="8"/>
      <c r="K96" s="8"/>
      <c r="L96" s="8"/>
      <c r="M96" s="8"/>
      <c r="N96" s="4" t="s">
        <v>2874</v>
      </c>
      <c r="O96" s="8"/>
      <c r="P96" s="8"/>
      <c r="Q96" s="8"/>
      <c r="R96" s="8"/>
      <c r="S96" s="4" t="s">
        <v>2874</v>
      </c>
      <c r="T96" s="8"/>
      <c r="U96" s="8" t="s">
        <v>2828</v>
      </c>
      <c r="V96" s="8"/>
      <c r="W96" s="8" t="s">
        <v>2828</v>
      </c>
      <c r="X96" s="4"/>
      <c r="Y96" s="8"/>
      <c r="Z96" s="8"/>
      <c r="AA96" s="8"/>
      <c r="AB96" s="8"/>
      <c r="AC96" s="4" t="s">
        <v>2430</v>
      </c>
      <c r="AD96" s="6">
        <f>COUNTIF($D:D,D96)</f>
        <v>1</v>
      </c>
    </row>
    <row r="97" spans="1:31" x14ac:dyDescent="0.2">
      <c r="A97" s="8">
        <v>1</v>
      </c>
      <c r="B97" s="8">
        <v>395</v>
      </c>
      <c r="C97" s="4" t="s">
        <v>6</v>
      </c>
      <c r="D97" s="4" t="s">
        <v>195</v>
      </c>
      <c r="E97" s="8"/>
      <c r="F97" s="8" t="s">
        <v>2828</v>
      </c>
      <c r="G97" s="8"/>
      <c r="H97" s="8" t="s">
        <v>2828</v>
      </c>
      <c r="I97" s="4"/>
      <c r="J97" s="8"/>
      <c r="K97" s="8" t="s">
        <v>2828</v>
      </c>
      <c r="L97" s="8"/>
      <c r="M97" s="8"/>
      <c r="N97" s="4"/>
      <c r="O97" s="8" t="s">
        <v>2613</v>
      </c>
      <c r="P97" s="8"/>
      <c r="Q97" s="8"/>
      <c r="R97" s="8"/>
      <c r="S97" s="4"/>
      <c r="T97" s="8" t="s">
        <v>2613</v>
      </c>
      <c r="U97" s="8"/>
      <c r="V97" s="8"/>
      <c r="W97" s="8"/>
      <c r="X97" s="4"/>
      <c r="Y97" s="8" t="s">
        <v>2613</v>
      </c>
      <c r="Z97" s="8"/>
      <c r="AA97" s="8"/>
      <c r="AB97" s="8"/>
      <c r="AC97" s="4"/>
      <c r="AD97" s="6">
        <f>COUNTIF($D:D,D97)</f>
        <v>1</v>
      </c>
      <c r="AE97" s="6" t="s">
        <v>2876</v>
      </c>
    </row>
    <row r="98" spans="1:31" x14ac:dyDescent="0.2">
      <c r="A98" s="8">
        <v>1</v>
      </c>
      <c r="B98" s="8">
        <v>397</v>
      </c>
      <c r="C98" s="4" t="s">
        <v>6</v>
      </c>
      <c r="D98" s="4" t="s">
        <v>138</v>
      </c>
      <c r="E98" s="8"/>
      <c r="F98" s="8" t="s">
        <v>2828</v>
      </c>
      <c r="G98" s="8"/>
      <c r="H98" s="8"/>
      <c r="I98" s="4"/>
      <c r="J98" s="8" t="s">
        <v>2613</v>
      </c>
      <c r="K98" s="8"/>
      <c r="L98" s="8"/>
      <c r="M98" s="8"/>
      <c r="N98" s="4"/>
      <c r="O98" s="8" t="s">
        <v>2613</v>
      </c>
      <c r="P98" s="8"/>
      <c r="Q98" s="8"/>
      <c r="R98" s="8"/>
      <c r="S98" s="4"/>
      <c r="T98" s="8"/>
      <c r="U98" s="8"/>
      <c r="V98" s="8"/>
      <c r="W98" s="8"/>
      <c r="X98" s="4"/>
      <c r="Y98" s="8"/>
      <c r="Z98" s="8" t="s">
        <v>2828</v>
      </c>
      <c r="AA98" s="8" t="s">
        <v>2828</v>
      </c>
      <c r="AB98" s="8" t="s">
        <v>2828</v>
      </c>
      <c r="AC98" s="4"/>
      <c r="AD98" s="6">
        <f>COUNTIF($D:D,D98)</f>
        <v>1</v>
      </c>
      <c r="AE98" s="6" t="s">
        <v>2876</v>
      </c>
    </row>
    <row r="99" spans="1:31" x14ac:dyDescent="0.2">
      <c r="A99" s="8">
        <v>1</v>
      </c>
      <c r="B99" s="8">
        <v>402</v>
      </c>
      <c r="C99" s="4" t="s">
        <v>6</v>
      </c>
      <c r="D99" s="4" t="s">
        <v>2486</v>
      </c>
      <c r="E99" s="8"/>
      <c r="F99" s="8" t="s">
        <v>2828</v>
      </c>
      <c r="G99" s="8"/>
      <c r="H99" s="8"/>
      <c r="I99" s="4" t="s">
        <v>2648</v>
      </c>
      <c r="J99" s="8" t="s">
        <v>2613</v>
      </c>
      <c r="K99" s="8"/>
      <c r="L99" s="8"/>
      <c r="M99" s="8"/>
      <c r="N99" s="4"/>
      <c r="O99" s="8" t="s">
        <v>2613</v>
      </c>
      <c r="P99" s="8"/>
      <c r="Q99" s="8"/>
      <c r="R99" s="8"/>
      <c r="S99" s="4"/>
      <c r="T99" s="8" t="s">
        <v>2613</v>
      </c>
      <c r="U99" s="8"/>
      <c r="V99" s="8"/>
      <c r="W99" s="8"/>
      <c r="X99" s="4"/>
      <c r="Y99" s="8"/>
      <c r="Z99" s="8"/>
      <c r="AA99" s="8"/>
      <c r="AB99" s="8"/>
      <c r="AC99" s="4" t="s">
        <v>2487</v>
      </c>
      <c r="AD99" s="6">
        <f>COUNTIF($D:D,D99)</f>
        <v>1</v>
      </c>
    </row>
    <row r="100" spans="1:31" x14ac:dyDescent="0.2">
      <c r="A100" s="8">
        <v>1</v>
      </c>
      <c r="B100" s="8">
        <v>403</v>
      </c>
      <c r="C100" s="4" t="s">
        <v>6</v>
      </c>
      <c r="D100" s="4" t="s">
        <v>88</v>
      </c>
      <c r="E100" s="8" t="s">
        <v>2613</v>
      </c>
      <c r="F100" s="8"/>
      <c r="G100" s="8"/>
      <c r="H100" s="8"/>
      <c r="I100" s="4"/>
      <c r="J100" s="8"/>
      <c r="K100" s="8"/>
      <c r="L100" s="8"/>
      <c r="M100" s="8"/>
      <c r="N100" s="4" t="s">
        <v>2494</v>
      </c>
      <c r="O100" s="8" t="s">
        <v>2613</v>
      </c>
      <c r="P100" s="8"/>
      <c r="Q100" s="8"/>
      <c r="R100" s="8"/>
      <c r="S100" s="4"/>
      <c r="T100" s="8" t="s">
        <v>2613</v>
      </c>
      <c r="U100" s="8"/>
      <c r="V100" s="8"/>
      <c r="W100" s="8"/>
      <c r="X100" s="4"/>
      <c r="Y100" s="8" t="s">
        <v>2613</v>
      </c>
      <c r="Z100" s="8"/>
      <c r="AA100" s="8"/>
      <c r="AB100" s="8"/>
      <c r="AC100" s="4"/>
      <c r="AD100" s="6">
        <f>COUNTIF($D:D,D100)</f>
        <v>1</v>
      </c>
      <c r="AE100" s="6" t="s">
        <v>2876</v>
      </c>
    </row>
    <row r="101" spans="1:31" x14ac:dyDescent="0.2">
      <c r="A101" s="8">
        <v>1</v>
      </c>
      <c r="B101" s="8">
        <v>404</v>
      </c>
      <c r="C101" s="4" t="s">
        <v>6</v>
      </c>
      <c r="D101" s="4" t="s">
        <v>2498</v>
      </c>
      <c r="E101" s="8"/>
      <c r="F101" s="8" t="s">
        <v>2828</v>
      </c>
      <c r="G101" s="8"/>
      <c r="H101" s="8"/>
      <c r="I101" s="4"/>
      <c r="J101" s="8"/>
      <c r="K101" s="8" t="s">
        <v>2828</v>
      </c>
      <c r="L101" s="8"/>
      <c r="M101" s="8"/>
      <c r="N101" s="4"/>
      <c r="O101" s="8"/>
      <c r="P101" s="8"/>
      <c r="Q101" s="8" t="s">
        <v>2828</v>
      </c>
      <c r="R101" s="8"/>
      <c r="S101" s="4"/>
      <c r="T101" s="8"/>
      <c r="U101" s="8" t="s">
        <v>2828</v>
      </c>
      <c r="V101" s="8" t="s">
        <v>2828</v>
      </c>
      <c r="W101" s="8"/>
      <c r="X101" s="4"/>
      <c r="Y101" s="8"/>
      <c r="Z101" s="8"/>
      <c r="AA101" s="8" t="s">
        <v>2828</v>
      </c>
      <c r="AB101" s="8" t="s">
        <v>2828</v>
      </c>
      <c r="AC101" s="4"/>
      <c r="AD101" s="6">
        <f>COUNTIF($D:D,D101)</f>
        <v>1</v>
      </c>
    </row>
    <row r="102" spans="1:31" x14ac:dyDescent="0.2">
      <c r="A102" s="8">
        <v>1</v>
      </c>
      <c r="B102" s="8">
        <v>406</v>
      </c>
      <c r="C102" s="4" t="s">
        <v>6</v>
      </c>
      <c r="D102" s="4" t="s">
        <v>2512</v>
      </c>
      <c r="E102" s="8"/>
      <c r="F102" s="8" t="s">
        <v>2828</v>
      </c>
      <c r="G102" s="8"/>
      <c r="H102" s="8"/>
      <c r="I102" s="4"/>
      <c r="J102" s="8" t="s">
        <v>2613</v>
      </c>
      <c r="K102" s="8"/>
      <c r="L102" s="8"/>
      <c r="M102" s="8"/>
      <c r="N102" s="4"/>
      <c r="O102" s="8" t="s">
        <v>2613</v>
      </c>
      <c r="P102" s="8"/>
      <c r="Q102" s="8"/>
      <c r="R102" s="8"/>
      <c r="S102" s="4"/>
      <c r="T102" s="8"/>
      <c r="U102" s="8"/>
      <c r="V102" s="8" t="s">
        <v>2828</v>
      </c>
      <c r="W102" s="8"/>
      <c r="X102" s="4"/>
      <c r="Y102" s="8"/>
      <c r="Z102" s="8"/>
      <c r="AA102" s="8"/>
      <c r="AB102" s="8"/>
      <c r="AC102" s="4" t="s">
        <v>2513</v>
      </c>
      <c r="AD102" s="6">
        <f>COUNTIF($D:D,D102)</f>
        <v>1</v>
      </c>
    </row>
    <row r="103" spans="1:31" ht="26.4" x14ac:dyDescent="0.2">
      <c r="A103" s="8">
        <v>1</v>
      </c>
      <c r="B103" s="8">
        <v>408</v>
      </c>
      <c r="C103" s="4" t="s">
        <v>6</v>
      </c>
      <c r="D103" s="4" t="s">
        <v>1707</v>
      </c>
      <c r="E103" s="8"/>
      <c r="F103" s="8" t="s">
        <v>2828</v>
      </c>
      <c r="G103" s="8"/>
      <c r="H103" s="8"/>
      <c r="I103" s="4" t="s">
        <v>2622</v>
      </c>
      <c r="J103" s="8" t="s">
        <v>2613</v>
      </c>
      <c r="K103" s="8"/>
      <c r="L103" s="8"/>
      <c r="M103" s="8"/>
      <c r="N103" s="4"/>
      <c r="O103" s="8" t="s">
        <v>2613</v>
      </c>
      <c r="P103" s="8"/>
      <c r="Q103" s="8"/>
      <c r="R103" s="8"/>
      <c r="S103" s="4"/>
      <c r="T103" s="8" t="s">
        <v>2613</v>
      </c>
      <c r="U103" s="8"/>
      <c r="V103" s="8"/>
      <c r="W103" s="8"/>
      <c r="X103" s="4"/>
      <c r="Y103" s="8" t="s">
        <v>2613</v>
      </c>
      <c r="Z103" s="8"/>
      <c r="AA103" s="8"/>
      <c r="AB103" s="8"/>
      <c r="AC103" s="4"/>
      <c r="AD103" s="6">
        <f>COUNTIF($D:D,D103)</f>
        <v>1</v>
      </c>
      <c r="AE103" s="6" t="s">
        <v>2876</v>
      </c>
    </row>
    <row r="104" spans="1:31" x14ac:dyDescent="0.2">
      <c r="A104" s="8">
        <v>1</v>
      </c>
      <c r="B104" s="8">
        <v>409</v>
      </c>
      <c r="C104" s="4" t="s">
        <v>6</v>
      </c>
      <c r="D104" s="4" t="s">
        <v>2527</v>
      </c>
      <c r="E104" s="8"/>
      <c r="F104" s="8" t="s">
        <v>2828</v>
      </c>
      <c r="G104" s="8"/>
      <c r="H104" s="8"/>
      <c r="I104" s="4"/>
      <c r="J104" s="8"/>
      <c r="K104" s="8" t="s">
        <v>2828</v>
      </c>
      <c r="L104" s="8"/>
      <c r="M104" s="8"/>
      <c r="N104" s="4"/>
      <c r="O104" s="8" t="s">
        <v>2613</v>
      </c>
      <c r="P104" s="8"/>
      <c r="Q104" s="8"/>
      <c r="R104" s="8"/>
      <c r="S104" s="4"/>
      <c r="T104" s="8"/>
      <c r="U104" s="8"/>
      <c r="V104" s="8"/>
      <c r="W104" s="8" t="s">
        <v>2828</v>
      </c>
      <c r="X104" s="4"/>
      <c r="Y104" s="8" t="s">
        <v>2613</v>
      </c>
      <c r="Z104" s="8"/>
      <c r="AA104" s="8"/>
      <c r="AB104" s="8"/>
      <c r="AC104" s="4"/>
      <c r="AD104" s="6">
        <f>COUNTIF($D:D,D104)</f>
        <v>1</v>
      </c>
    </row>
    <row r="105" spans="1:31" x14ac:dyDescent="0.2">
      <c r="A105" s="8">
        <v>1</v>
      </c>
      <c r="B105" s="8">
        <v>410</v>
      </c>
      <c r="C105" s="4" t="s">
        <v>6</v>
      </c>
      <c r="D105" s="4" t="s">
        <v>2534</v>
      </c>
      <c r="E105" s="8"/>
      <c r="F105" s="8" t="s">
        <v>2828</v>
      </c>
      <c r="G105" s="8"/>
      <c r="H105" s="8" t="s">
        <v>2828</v>
      </c>
      <c r="I105" s="4"/>
      <c r="J105" s="8"/>
      <c r="K105" s="8"/>
      <c r="L105" s="8"/>
      <c r="M105" s="8" t="s">
        <v>2828</v>
      </c>
      <c r="N105" s="4"/>
      <c r="O105" s="8" t="s">
        <v>2613</v>
      </c>
      <c r="P105" s="8"/>
      <c r="Q105" s="8"/>
      <c r="R105" s="8"/>
      <c r="S105" s="4"/>
      <c r="T105" s="8"/>
      <c r="U105" s="8"/>
      <c r="V105" s="8"/>
      <c r="W105" s="8" t="s">
        <v>2828</v>
      </c>
      <c r="X105" s="4"/>
      <c r="Y105" s="8"/>
      <c r="Z105" s="8"/>
      <c r="AA105" s="8"/>
      <c r="AB105" s="8" t="s">
        <v>2828</v>
      </c>
      <c r="AC105" s="4"/>
      <c r="AD105" s="6">
        <f>COUNTIF($D:D,D105)</f>
        <v>1</v>
      </c>
    </row>
    <row r="106" spans="1:31" x14ac:dyDescent="0.2">
      <c r="A106" s="8">
        <v>1</v>
      </c>
      <c r="B106" s="8">
        <v>414</v>
      </c>
      <c r="C106" s="4" t="s">
        <v>6</v>
      </c>
      <c r="D106" s="4" t="s">
        <v>2545</v>
      </c>
      <c r="E106" s="8"/>
      <c r="F106" s="8" t="s">
        <v>2828</v>
      </c>
      <c r="G106" s="8" t="s">
        <v>2828</v>
      </c>
      <c r="H106" s="8" t="s">
        <v>2828</v>
      </c>
      <c r="I106" s="4"/>
      <c r="J106" s="8"/>
      <c r="K106" s="8" t="s">
        <v>2828</v>
      </c>
      <c r="L106" s="8"/>
      <c r="M106" s="8"/>
      <c r="N106" s="4"/>
      <c r="O106" s="8"/>
      <c r="P106" s="8" t="s">
        <v>2828</v>
      </c>
      <c r="Q106" s="8" t="s">
        <v>2828</v>
      </c>
      <c r="R106" s="8" t="s">
        <v>2828</v>
      </c>
      <c r="S106" s="4"/>
      <c r="T106" s="8"/>
      <c r="U106" s="8" t="s">
        <v>2828</v>
      </c>
      <c r="V106" s="8"/>
      <c r="W106" s="8"/>
      <c r="X106" s="4"/>
      <c r="Y106" s="8"/>
      <c r="Z106" s="8" t="s">
        <v>2828</v>
      </c>
      <c r="AA106" s="8"/>
      <c r="AB106" s="8" t="s">
        <v>2828</v>
      </c>
      <c r="AC106" s="4"/>
      <c r="AD106" s="6">
        <f>COUNTIF($D:D,D106)</f>
        <v>1</v>
      </c>
    </row>
    <row r="107" spans="1:31" x14ac:dyDescent="0.2">
      <c r="A107" s="8">
        <v>1</v>
      </c>
      <c r="B107" s="8">
        <v>422</v>
      </c>
      <c r="C107" s="4" t="s">
        <v>6</v>
      </c>
      <c r="D107" s="4" t="s">
        <v>2755</v>
      </c>
      <c r="E107" s="8"/>
      <c r="F107" s="8" t="s">
        <v>2828</v>
      </c>
      <c r="G107" s="8"/>
      <c r="H107" s="8" t="s">
        <v>2828</v>
      </c>
      <c r="I107" s="4"/>
      <c r="J107" s="8" t="s">
        <v>2613</v>
      </c>
      <c r="K107" s="8"/>
      <c r="L107" s="8"/>
      <c r="M107" s="8"/>
      <c r="N107" s="4"/>
      <c r="O107" s="8" t="s">
        <v>2613</v>
      </c>
      <c r="P107" s="8"/>
      <c r="Q107" s="8"/>
      <c r="R107" s="8"/>
      <c r="S107" s="4"/>
      <c r="T107" s="8" t="s">
        <v>2613</v>
      </c>
      <c r="U107" s="8"/>
      <c r="V107" s="8"/>
      <c r="W107" s="8"/>
      <c r="X107" s="4"/>
      <c r="Y107" s="8"/>
      <c r="Z107" s="8"/>
      <c r="AA107" s="8" t="s">
        <v>2828</v>
      </c>
      <c r="AB107" s="8" t="s">
        <v>2828</v>
      </c>
      <c r="AC107" s="4"/>
      <c r="AD107" s="6">
        <f>COUNTIF($D:D,D107)</f>
        <v>1</v>
      </c>
    </row>
    <row r="108" spans="1:31" x14ac:dyDescent="0.2">
      <c r="A108" s="8">
        <v>1</v>
      </c>
      <c r="B108" s="8">
        <v>423</v>
      </c>
      <c r="C108" s="4" t="s">
        <v>6</v>
      </c>
      <c r="D108" s="4" t="s">
        <v>2763</v>
      </c>
      <c r="E108" s="8"/>
      <c r="F108" s="8" t="s">
        <v>2828</v>
      </c>
      <c r="G108" s="8"/>
      <c r="H108" s="8" t="s">
        <v>2828</v>
      </c>
      <c r="I108" s="4"/>
      <c r="J108" s="8"/>
      <c r="K108" s="8"/>
      <c r="L108" s="8" t="s">
        <v>2828</v>
      </c>
      <c r="M108" s="8" t="s">
        <v>2828</v>
      </c>
      <c r="N108" s="4"/>
      <c r="O108" s="8" t="s">
        <v>2613</v>
      </c>
      <c r="P108" s="8"/>
      <c r="Q108" s="8"/>
      <c r="R108" s="8"/>
      <c r="S108" s="4"/>
      <c r="T108" s="8"/>
      <c r="U108" s="8"/>
      <c r="V108" s="8"/>
      <c r="W108" s="8" t="s">
        <v>2828</v>
      </c>
      <c r="X108" s="4"/>
      <c r="Y108" s="8"/>
      <c r="Z108" s="8"/>
      <c r="AA108" s="8" t="s">
        <v>2828</v>
      </c>
      <c r="AB108" s="8" t="s">
        <v>2828</v>
      </c>
      <c r="AC108" s="4"/>
      <c r="AD108" s="6">
        <f>COUNTIF($D:D,D108)</f>
        <v>1</v>
      </c>
    </row>
    <row r="109" spans="1:31" x14ac:dyDescent="0.2">
      <c r="A109" s="8">
        <v>1</v>
      </c>
      <c r="B109" s="8">
        <v>425</v>
      </c>
      <c r="C109" s="4" t="s">
        <v>6</v>
      </c>
      <c r="D109" s="4" t="s">
        <v>2783</v>
      </c>
      <c r="E109" s="8"/>
      <c r="F109" s="8" t="s">
        <v>2828</v>
      </c>
      <c r="G109" s="8"/>
      <c r="H109" s="8"/>
      <c r="I109" s="4"/>
      <c r="J109" s="8"/>
      <c r="K109" s="8"/>
      <c r="L109" s="8"/>
      <c r="M109" s="8"/>
      <c r="N109" s="4" t="s">
        <v>2784</v>
      </c>
      <c r="O109" s="8"/>
      <c r="P109" s="8" t="s">
        <v>2828</v>
      </c>
      <c r="Q109" s="8"/>
      <c r="R109" s="8"/>
      <c r="S109" s="4"/>
      <c r="T109" s="8"/>
      <c r="U109" s="8"/>
      <c r="V109" s="8" t="s">
        <v>2828</v>
      </c>
      <c r="W109" s="8"/>
      <c r="X109" s="4"/>
      <c r="Y109" s="8"/>
      <c r="Z109" s="8"/>
      <c r="AA109" s="8" t="s">
        <v>2828</v>
      </c>
      <c r="AB109" s="8"/>
      <c r="AC109" s="4"/>
      <c r="AD109" s="6">
        <f>COUNTIF($D:D,D109)</f>
        <v>1</v>
      </c>
    </row>
    <row r="110" spans="1:31" x14ac:dyDescent="0.2">
      <c r="A110" s="8">
        <v>1</v>
      </c>
      <c r="B110" s="8">
        <v>428</v>
      </c>
      <c r="C110" s="4" t="s">
        <v>6</v>
      </c>
      <c r="D110" s="4" t="s">
        <v>2801</v>
      </c>
      <c r="E110" s="8"/>
      <c r="F110" s="8" t="s">
        <v>2828</v>
      </c>
      <c r="G110" s="8"/>
      <c r="H110" s="8"/>
      <c r="I110" s="4" t="s">
        <v>2829</v>
      </c>
      <c r="J110" s="8"/>
      <c r="K110" s="8" t="s">
        <v>2828</v>
      </c>
      <c r="L110" s="8"/>
      <c r="M110" s="8"/>
      <c r="N110" s="4"/>
      <c r="O110" s="8"/>
      <c r="P110" s="8"/>
      <c r="Q110" s="8" t="s">
        <v>2828</v>
      </c>
      <c r="R110" s="8"/>
      <c r="S110" s="4" t="s">
        <v>2831</v>
      </c>
      <c r="T110" s="8"/>
      <c r="U110" s="8" t="s">
        <v>2828</v>
      </c>
      <c r="V110" s="8"/>
      <c r="W110" s="8" t="s">
        <v>2828</v>
      </c>
      <c r="X110" s="4"/>
      <c r="Y110" s="8"/>
      <c r="Z110" s="8"/>
      <c r="AA110" s="8" t="s">
        <v>2828</v>
      </c>
      <c r="AB110" s="8"/>
      <c r="AC110" s="4" t="s">
        <v>2832</v>
      </c>
      <c r="AD110" s="6">
        <f>COUNTIF($D:D,D110)</f>
        <v>1</v>
      </c>
    </row>
    <row r="111" spans="1:31" x14ac:dyDescent="0.2">
      <c r="A111" s="8">
        <v>1</v>
      </c>
      <c r="B111" s="8">
        <v>430</v>
      </c>
      <c r="C111" s="4" t="s">
        <v>6</v>
      </c>
      <c r="D111" s="4" t="s">
        <v>2817</v>
      </c>
      <c r="E111" s="8"/>
      <c r="F111" s="8" t="s">
        <v>2828</v>
      </c>
      <c r="G111" s="8" t="s">
        <v>2828</v>
      </c>
      <c r="H111" s="8"/>
      <c r="I111" s="4" t="s">
        <v>2830</v>
      </c>
      <c r="J111" s="8"/>
      <c r="K111" s="8" t="s">
        <v>2828</v>
      </c>
      <c r="L111" s="8"/>
      <c r="M111" s="8"/>
      <c r="N111" s="4"/>
      <c r="O111" s="8"/>
      <c r="P111" s="8"/>
      <c r="Q111" s="8"/>
      <c r="R111" s="8"/>
      <c r="S111" s="4" t="s">
        <v>2818</v>
      </c>
      <c r="T111" s="8"/>
      <c r="U111" s="8"/>
      <c r="V111" s="8"/>
      <c r="W111" s="8" t="s">
        <v>2828</v>
      </c>
      <c r="X111" s="4"/>
      <c r="Y111" s="8"/>
      <c r="Z111" s="8" t="s">
        <v>2828</v>
      </c>
      <c r="AA111" s="8"/>
      <c r="AB111" s="8"/>
      <c r="AC111" s="4"/>
      <c r="AD111" s="6">
        <f>COUNTIF($D:D,D111)</f>
        <v>1</v>
      </c>
    </row>
    <row r="112" spans="1:31" x14ac:dyDescent="0.2">
      <c r="A112" s="8">
        <v>2</v>
      </c>
      <c r="B112" s="8">
        <v>2</v>
      </c>
      <c r="C112" s="4" t="s">
        <v>11</v>
      </c>
      <c r="D112" s="4" t="s">
        <v>12</v>
      </c>
      <c r="E112" s="8"/>
      <c r="F112" s="8" t="s">
        <v>2828</v>
      </c>
      <c r="G112" s="8"/>
      <c r="H112" s="8"/>
      <c r="I112" s="4"/>
      <c r="J112" s="8"/>
      <c r="K112" s="8" t="s">
        <v>2828</v>
      </c>
      <c r="L112" s="8"/>
      <c r="M112" s="8" t="s">
        <v>2828</v>
      </c>
      <c r="N112" s="4"/>
      <c r="O112" s="8"/>
      <c r="P112" s="8"/>
      <c r="Q112" s="8" t="s">
        <v>2828</v>
      </c>
      <c r="R112" s="8"/>
      <c r="S112" s="4"/>
      <c r="T112" s="8"/>
      <c r="U112" s="8"/>
      <c r="V112" s="8"/>
      <c r="W112" s="8" t="s">
        <v>2828</v>
      </c>
      <c r="X112" s="4"/>
      <c r="Y112" s="8" t="s">
        <v>2613</v>
      </c>
      <c r="Z112" s="8"/>
      <c r="AA112" s="8"/>
      <c r="AB112" s="8"/>
      <c r="AC112" s="4"/>
      <c r="AD112" s="6">
        <f>COUNTIF($D:D,D112)</f>
        <v>1</v>
      </c>
    </row>
    <row r="113" spans="1:30" x14ac:dyDescent="0.2">
      <c r="A113" s="8">
        <v>2</v>
      </c>
      <c r="B113" s="8">
        <v>4</v>
      </c>
      <c r="C113" s="4" t="s">
        <v>11</v>
      </c>
      <c r="D113" s="4" t="s">
        <v>24</v>
      </c>
      <c r="E113" s="8"/>
      <c r="F113" s="8" t="s">
        <v>2828</v>
      </c>
      <c r="G113" s="8"/>
      <c r="H113" s="8"/>
      <c r="I113" s="4"/>
      <c r="J113" s="8" t="s">
        <v>2613</v>
      </c>
      <c r="K113" s="8"/>
      <c r="L113" s="8"/>
      <c r="M113" s="8"/>
      <c r="N113" s="4"/>
      <c r="O113" s="8" t="s">
        <v>2613</v>
      </c>
      <c r="P113" s="8"/>
      <c r="Q113" s="8"/>
      <c r="R113" s="8"/>
      <c r="S113" s="4"/>
      <c r="T113" s="8"/>
      <c r="U113" s="8"/>
      <c r="V113" s="8"/>
      <c r="W113" s="8" t="s">
        <v>2828</v>
      </c>
      <c r="X113" s="4"/>
      <c r="Y113" s="8" t="s">
        <v>2613</v>
      </c>
      <c r="Z113" s="8"/>
      <c r="AA113" s="8"/>
      <c r="AB113" s="8"/>
      <c r="AC113" s="4"/>
      <c r="AD113" s="6">
        <f>COUNTIF($D:D,D113)</f>
        <v>1</v>
      </c>
    </row>
    <row r="114" spans="1:30" x14ac:dyDescent="0.2">
      <c r="A114" s="8">
        <v>2</v>
      </c>
      <c r="B114" s="8">
        <v>7</v>
      </c>
      <c r="C114" s="4" t="s">
        <v>11</v>
      </c>
      <c r="D114" s="4" t="s">
        <v>39</v>
      </c>
      <c r="E114" s="8"/>
      <c r="F114" s="8" t="s">
        <v>2828</v>
      </c>
      <c r="G114" s="8"/>
      <c r="H114" s="8"/>
      <c r="I114" s="4"/>
      <c r="J114" s="8" t="s">
        <v>2613</v>
      </c>
      <c r="K114" s="8"/>
      <c r="L114" s="8"/>
      <c r="M114" s="8"/>
      <c r="N114" s="4"/>
      <c r="O114" s="8" t="s">
        <v>2613</v>
      </c>
      <c r="P114" s="8"/>
      <c r="Q114" s="8"/>
      <c r="R114" s="8"/>
      <c r="S114" s="4"/>
      <c r="T114" s="8" t="s">
        <v>2613</v>
      </c>
      <c r="U114" s="8"/>
      <c r="V114" s="8"/>
      <c r="W114" s="8"/>
      <c r="X114" s="4"/>
      <c r="Y114" s="8" t="s">
        <v>2613</v>
      </c>
      <c r="Z114" s="8"/>
      <c r="AA114" s="8"/>
      <c r="AB114" s="8"/>
      <c r="AC114" s="4"/>
      <c r="AD114" s="6">
        <f>COUNTIF($D:D,D114)</f>
        <v>1</v>
      </c>
    </row>
    <row r="115" spans="1:30" x14ac:dyDescent="0.2">
      <c r="A115" s="8">
        <v>2</v>
      </c>
      <c r="B115" s="8">
        <v>11</v>
      </c>
      <c r="C115" s="4" t="s">
        <v>11</v>
      </c>
      <c r="D115" s="4" t="s">
        <v>63</v>
      </c>
      <c r="E115" s="8"/>
      <c r="F115" s="8" t="s">
        <v>2828</v>
      </c>
      <c r="G115" s="8" t="s">
        <v>2828</v>
      </c>
      <c r="H115" s="8"/>
      <c r="I115" s="4"/>
      <c r="J115" s="8"/>
      <c r="K115" s="8" t="s">
        <v>2828</v>
      </c>
      <c r="L115" s="8"/>
      <c r="M115" s="8"/>
      <c r="N115" s="4"/>
      <c r="O115" s="8"/>
      <c r="P115" s="8"/>
      <c r="Q115" s="8" t="s">
        <v>2828</v>
      </c>
      <c r="R115" s="8"/>
      <c r="S115" s="4"/>
      <c r="T115" s="8"/>
      <c r="U115" s="8" t="s">
        <v>2828</v>
      </c>
      <c r="V115" s="8"/>
      <c r="W115" s="8" t="s">
        <v>2828</v>
      </c>
      <c r="X115" s="4"/>
      <c r="Y115" s="8"/>
      <c r="Z115" s="8"/>
      <c r="AA115" s="8"/>
      <c r="AB115" s="8"/>
      <c r="AC115" s="4"/>
      <c r="AD115" s="6">
        <f>COUNTIF($D:D,D115)</f>
        <v>1</v>
      </c>
    </row>
    <row r="116" spans="1:30" x14ac:dyDescent="0.2">
      <c r="A116" s="8">
        <v>2</v>
      </c>
      <c r="B116" s="8">
        <v>27</v>
      </c>
      <c r="C116" s="4" t="s">
        <v>11</v>
      </c>
      <c r="D116" s="4" t="s">
        <v>139</v>
      </c>
      <c r="E116" s="8"/>
      <c r="F116" s="8" t="s">
        <v>2828</v>
      </c>
      <c r="G116" s="8"/>
      <c r="H116" s="8"/>
      <c r="I116" s="4"/>
      <c r="J116" s="8" t="s">
        <v>2613</v>
      </c>
      <c r="K116" s="8"/>
      <c r="L116" s="8"/>
      <c r="M116" s="8"/>
      <c r="N116" s="4"/>
      <c r="O116" s="8" t="s">
        <v>2613</v>
      </c>
      <c r="P116" s="8"/>
      <c r="Q116" s="8"/>
      <c r="R116" s="8"/>
      <c r="S116" s="4"/>
      <c r="T116" s="8"/>
      <c r="U116" s="8"/>
      <c r="V116" s="8"/>
      <c r="W116" s="8"/>
      <c r="X116" s="4" t="s">
        <v>2709</v>
      </c>
      <c r="Y116" s="8" t="s">
        <v>2613</v>
      </c>
      <c r="Z116" s="8"/>
      <c r="AA116" s="8"/>
      <c r="AB116" s="8"/>
      <c r="AC116" s="4"/>
      <c r="AD116" s="6">
        <f>COUNTIF($D:D,D116)</f>
        <v>1</v>
      </c>
    </row>
    <row r="117" spans="1:30" x14ac:dyDescent="0.2">
      <c r="A117" s="8">
        <v>2</v>
      </c>
      <c r="B117" s="8">
        <v>32</v>
      </c>
      <c r="C117" s="4" t="s">
        <v>11</v>
      </c>
      <c r="D117" s="4" t="s">
        <v>167</v>
      </c>
      <c r="E117" s="8"/>
      <c r="F117" s="8" t="s">
        <v>2828</v>
      </c>
      <c r="G117" s="8"/>
      <c r="H117" s="8"/>
      <c r="I117" s="4"/>
      <c r="J117" s="8" t="s">
        <v>2613</v>
      </c>
      <c r="K117" s="8"/>
      <c r="L117" s="8"/>
      <c r="M117" s="8"/>
      <c r="N117" s="4"/>
      <c r="O117" s="8" t="s">
        <v>2613</v>
      </c>
      <c r="P117" s="8"/>
      <c r="Q117" s="8"/>
      <c r="R117" s="8"/>
      <c r="S117" s="4"/>
      <c r="T117" s="8" t="s">
        <v>2613</v>
      </c>
      <c r="U117" s="8"/>
      <c r="V117" s="8"/>
      <c r="W117" s="8"/>
      <c r="X117" s="4"/>
      <c r="Y117" s="8" t="s">
        <v>2613</v>
      </c>
      <c r="Z117" s="8"/>
      <c r="AA117" s="8"/>
      <c r="AB117" s="8"/>
      <c r="AC117" s="4"/>
      <c r="AD117" s="6">
        <f>COUNTIF($D:D,D117)</f>
        <v>1</v>
      </c>
    </row>
    <row r="118" spans="1:30" x14ac:dyDescent="0.2">
      <c r="A118" s="8">
        <v>2</v>
      </c>
      <c r="B118" s="8">
        <v>52</v>
      </c>
      <c r="C118" s="4" t="s">
        <v>11</v>
      </c>
      <c r="D118" s="4" t="s">
        <v>258</v>
      </c>
      <c r="E118" s="8"/>
      <c r="F118" s="8" t="s">
        <v>2828</v>
      </c>
      <c r="G118" s="8"/>
      <c r="H118" s="8" t="s">
        <v>2828</v>
      </c>
      <c r="I118" s="4"/>
      <c r="J118" s="8" t="s">
        <v>2613</v>
      </c>
      <c r="K118" s="8"/>
      <c r="L118" s="8"/>
      <c r="M118" s="8"/>
      <c r="N118" s="4"/>
      <c r="O118" s="8" t="s">
        <v>2613</v>
      </c>
      <c r="P118" s="8"/>
      <c r="Q118" s="8"/>
      <c r="R118" s="8"/>
      <c r="S118" s="4"/>
      <c r="T118" s="8"/>
      <c r="U118" s="8"/>
      <c r="V118" s="8" t="s">
        <v>2828</v>
      </c>
      <c r="W118" s="8"/>
      <c r="X118" s="4"/>
      <c r="Y118" s="8"/>
      <c r="Z118" s="8"/>
      <c r="AA118" s="8" t="s">
        <v>2828</v>
      </c>
      <c r="AB118" s="8"/>
      <c r="AC118" s="4"/>
      <c r="AD118" s="6">
        <f>COUNTIF($D:D,D118)</f>
        <v>1</v>
      </c>
    </row>
    <row r="119" spans="1:30" x14ac:dyDescent="0.2">
      <c r="A119" s="8">
        <v>2</v>
      </c>
      <c r="B119" s="8">
        <v>64</v>
      </c>
      <c r="C119" s="4" t="s">
        <v>11</v>
      </c>
      <c r="D119" s="4" t="s">
        <v>331</v>
      </c>
      <c r="E119" s="8" t="s">
        <v>2613</v>
      </c>
      <c r="F119" s="8"/>
      <c r="G119" s="8"/>
      <c r="H119" s="8"/>
      <c r="I119" s="4"/>
      <c r="J119" s="8" t="s">
        <v>2613</v>
      </c>
      <c r="K119" s="8"/>
      <c r="L119" s="8"/>
      <c r="M119" s="8"/>
      <c r="N119" s="4"/>
      <c r="O119" s="8"/>
      <c r="P119" s="8"/>
      <c r="Q119" s="8"/>
      <c r="R119" s="8"/>
      <c r="S119" s="4"/>
      <c r="T119" s="8" t="s">
        <v>2613</v>
      </c>
      <c r="U119" s="8"/>
      <c r="V119" s="8"/>
      <c r="W119" s="8"/>
      <c r="X119" s="4"/>
      <c r="Y119" s="8" t="s">
        <v>2613</v>
      </c>
      <c r="Z119" s="8"/>
      <c r="AA119" s="8"/>
      <c r="AB119" s="8"/>
      <c r="AC119" s="4"/>
      <c r="AD119" s="6">
        <f>COUNTIF($D:D,D119)</f>
        <v>1</v>
      </c>
    </row>
    <row r="120" spans="1:30" x14ac:dyDescent="0.2">
      <c r="A120" s="8">
        <v>2</v>
      </c>
      <c r="B120" s="8">
        <v>71</v>
      </c>
      <c r="C120" s="4" t="s">
        <v>11</v>
      </c>
      <c r="D120" s="4" t="s">
        <v>365</v>
      </c>
      <c r="E120" s="8" t="s">
        <v>2613</v>
      </c>
      <c r="F120" s="8"/>
      <c r="G120" s="8"/>
      <c r="H120" s="8"/>
      <c r="I120" s="4"/>
      <c r="J120" s="8" t="s">
        <v>2613</v>
      </c>
      <c r="K120" s="8"/>
      <c r="L120" s="8"/>
      <c r="M120" s="8"/>
      <c r="N120" s="4"/>
      <c r="O120" s="8" t="s">
        <v>2613</v>
      </c>
      <c r="P120" s="8"/>
      <c r="Q120" s="8"/>
      <c r="R120" s="8"/>
      <c r="S120" s="4"/>
      <c r="T120" s="8" t="s">
        <v>2613</v>
      </c>
      <c r="U120" s="8"/>
      <c r="V120" s="8"/>
      <c r="W120" s="8"/>
      <c r="X120" s="4"/>
      <c r="Y120" s="8" t="s">
        <v>2613</v>
      </c>
      <c r="Z120" s="8"/>
      <c r="AA120" s="8"/>
      <c r="AB120" s="8"/>
      <c r="AC120" s="4"/>
      <c r="AD120" s="6">
        <f>COUNTIF($D:D,D120)</f>
        <v>1</v>
      </c>
    </row>
    <row r="121" spans="1:30" x14ac:dyDescent="0.2">
      <c r="A121" s="8">
        <v>2</v>
      </c>
      <c r="B121" s="8">
        <v>95</v>
      </c>
      <c r="C121" s="4" t="s">
        <v>11</v>
      </c>
      <c r="D121" s="4" t="s">
        <v>529</v>
      </c>
      <c r="E121" s="8"/>
      <c r="F121" s="8"/>
      <c r="G121" s="8"/>
      <c r="H121" s="8"/>
      <c r="I121" s="4" t="s">
        <v>123</v>
      </c>
      <c r="J121" s="8" t="s">
        <v>2613</v>
      </c>
      <c r="K121" s="8"/>
      <c r="L121" s="8"/>
      <c r="M121" s="8"/>
      <c r="N121" s="4"/>
      <c r="O121" s="8" t="s">
        <v>2613</v>
      </c>
      <c r="P121" s="8"/>
      <c r="Q121" s="8"/>
      <c r="R121" s="8"/>
      <c r="S121" s="4"/>
      <c r="T121" s="8" t="s">
        <v>2613</v>
      </c>
      <c r="U121" s="8"/>
      <c r="V121" s="8"/>
      <c r="W121" s="8"/>
      <c r="X121" s="4"/>
      <c r="Y121" s="8" t="s">
        <v>2613</v>
      </c>
      <c r="Z121" s="8"/>
      <c r="AA121" s="8"/>
      <c r="AB121" s="8"/>
      <c r="AC121" s="4"/>
      <c r="AD121" s="6">
        <f>COUNTIF($D:D,D121)</f>
        <v>1</v>
      </c>
    </row>
    <row r="122" spans="1:30" ht="26.4" x14ac:dyDescent="0.2">
      <c r="A122" s="8">
        <v>2</v>
      </c>
      <c r="B122" s="8">
        <v>99</v>
      </c>
      <c r="C122" s="4" t="s">
        <v>11</v>
      </c>
      <c r="D122" s="4" t="s">
        <v>553</v>
      </c>
      <c r="E122" s="8"/>
      <c r="F122" s="8" t="s">
        <v>2828</v>
      </c>
      <c r="G122" s="8"/>
      <c r="H122" s="8"/>
      <c r="I122" s="4"/>
      <c r="J122" s="8"/>
      <c r="K122" s="8" t="s">
        <v>2828</v>
      </c>
      <c r="L122" s="8"/>
      <c r="M122" s="8"/>
      <c r="N122" s="4"/>
      <c r="O122" s="8"/>
      <c r="P122" s="8"/>
      <c r="Q122" s="8" t="s">
        <v>2828</v>
      </c>
      <c r="R122" s="8"/>
      <c r="S122" s="4"/>
      <c r="T122" s="8"/>
      <c r="U122" s="8" t="s">
        <v>2828</v>
      </c>
      <c r="V122" s="8"/>
      <c r="W122" s="8"/>
      <c r="X122" s="4"/>
      <c r="Y122" s="8"/>
      <c r="Z122" s="8"/>
      <c r="AA122" s="8"/>
      <c r="AB122" s="8" t="s">
        <v>2828</v>
      </c>
      <c r="AC122" s="4"/>
      <c r="AD122" s="6">
        <f>COUNTIF($D:D,D122)</f>
        <v>1</v>
      </c>
    </row>
    <row r="123" spans="1:30" x14ac:dyDescent="0.2">
      <c r="A123" s="8">
        <v>2</v>
      </c>
      <c r="B123" s="8">
        <v>107</v>
      </c>
      <c r="C123" s="4" t="s">
        <v>11</v>
      </c>
      <c r="D123" s="4" t="s">
        <v>604</v>
      </c>
      <c r="E123" s="8"/>
      <c r="F123" s="8" t="s">
        <v>2828</v>
      </c>
      <c r="G123" s="8"/>
      <c r="H123" s="8"/>
      <c r="I123" s="4"/>
      <c r="J123" s="8" t="s">
        <v>2613</v>
      </c>
      <c r="K123" s="8"/>
      <c r="L123" s="8"/>
      <c r="M123" s="8"/>
      <c r="N123" s="4"/>
      <c r="O123" s="8" t="s">
        <v>2613</v>
      </c>
      <c r="P123" s="8"/>
      <c r="Q123" s="8"/>
      <c r="R123" s="8"/>
      <c r="S123" s="4"/>
      <c r="T123" s="8" t="s">
        <v>2613</v>
      </c>
      <c r="U123" s="8"/>
      <c r="V123" s="8"/>
      <c r="W123" s="8"/>
      <c r="X123" s="4"/>
      <c r="Y123" s="8" t="s">
        <v>2613</v>
      </c>
      <c r="Z123" s="8"/>
      <c r="AA123" s="8"/>
      <c r="AB123" s="8"/>
      <c r="AC123" s="4"/>
      <c r="AD123" s="6">
        <f>COUNTIF($D:D,D123)</f>
        <v>1</v>
      </c>
    </row>
    <row r="124" spans="1:30" ht="26.4" x14ac:dyDescent="0.2">
      <c r="A124" s="8">
        <v>2</v>
      </c>
      <c r="B124" s="8">
        <v>109</v>
      </c>
      <c r="C124" s="4" t="s">
        <v>11</v>
      </c>
      <c r="D124" s="4" t="s">
        <v>618</v>
      </c>
      <c r="E124" s="8"/>
      <c r="F124" s="8" t="s">
        <v>2828</v>
      </c>
      <c r="G124" s="8" t="s">
        <v>2828</v>
      </c>
      <c r="H124" s="8" t="s">
        <v>2828</v>
      </c>
      <c r="I124" s="4"/>
      <c r="J124" s="8" t="s">
        <v>2613</v>
      </c>
      <c r="K124" s="8"/>
      <c r="L124" s="8"/>
      <c r="M124" s="8"/>
      <c r="N124" s="4"/>
      <c r="O124" s="8" t="s">
        <v>2613</v>
      </c>
      <c r="P124" s="8"/>
      <c r="Q124" s="8"/>
      <c r="R124" s="8"/>
      <c r="S124" s="4"/>
      <c r="T124" s="8" t="s">
        <v>2613</v>
      </c>
      <c r="U124" s="8"/>
      <c r="V124" s="8"/>
      <c r="W124" s="8"/>
      <c r="X124" s="4"/>
      <c r="Y124" s="8"/>
      <c r="Z124" s="8"/>
      <c r="AA124" s="8"/>
      <c r="AB124" s="8" t="s">
        <v>2828</v>
      </c>
      <c r="AC124" s="4"/>
      <c r="AD124" s="6">
        <f>COUNTIF($D:D,D124)</f>
        <v>1</v>
      </c>
    </row>
    <row r="125" spans="1:30" x14ac:dyDescent="0.2">
      <c r="A125" s="8">
        <v>2</v>
      </c>
      <c r="B125" s="8">
        <v>136</v>
      </c>
      <c r="C125" s="4" t="s">
        <v>11</v>
      </c>
      <c r="D125" s="4" t="s">
        <v>792</v>
      </c>
      <c r="E125" s="8"/>
      <c r="F125" s="8" t="s">
        <v>2828</v>
      </c>
      <c r="G125" s="8"/>
      <c r="H125" s="8"/>
      <c r="I125" s="4"/>
      <c r="J125" s="8"/>
      <c r="K125" s="8" t="s">
        <v>2828</v>
      </c>
      <c r="L125" s="8" t="s">
        <v>2828</v>
      </c>
      <c r="M125" s="8" t="s">
        <v>2828</v>
      </c>
      <c r="N125" s="4"/>
      <c r="O125" s="8"/>
      <c r="P125" s="8" t="s">
        <v>2828</v>
      </c>
      <c r="Q125" s="8"/>
      <c r="R125" s="8"/>
      <c r="S125" s="4"/>
      <c r="T125" s="8"/>
      <c r="U125" s="8" t="s">
        <v>2828</v>
      </c>
      <c r="V125" s="8"/>
      <c r="W125" s="8" t="s">
        <v>2828</v>
      </c>
      <c r="X125" s="4"/>
      <c r="Y125" s="8"/>
      <c r="Z125" s="8"/>
      <c r="AA125" s="8"/>
      <c r="AB125" s="8" t="s">
        <v>2828</v>
      </c>
      <c r="AC125" s="4" t="s">
        <v>2729</v>
      </c>
      <c r="AD125" s="6">
        <f>COUNTIF($D:D,D125)</f>
        <v>1</v>
      </c>
    </row>
    <row r="126" spans="1:30" x14ac:dyDescent="0.2">
      <c r="A126" s="8">
        <v>2</v>
      </c>
      <c r="B126" s="8">
        <v>145</v>
      </c>
      <c r="C126" s="4" t="s">
        <v>11</v>
      </c>
      <c r="D126" s="4" t="s">
        <v>858</v>
      </c>
      <c r="E126" s="8"/>
      <c r="F126" s="8" t="s">
        <v>2828</v>
      </c>
      <c r="G126" s="8"/>
      <c r="H126" s="8"/>
      <c r="I126" s="4"/>
      <c r="J126" s="8"/>
      <c r="K126" s="8" t="s">
        <v>2828</v>
      </c>
      <c r="L126" s="8"/>
      <c r="M126" s="8"/>
      <c r="N126" s="4" t="s">
        <v>2669</v>
      </c>
      <c r="O126" s="8"/>
      <c r="P126" s="8" t="s">
        <v>2828</v>
      </c>
      <c r="Q126" s="8"/>
      <c r="R126" s="8"/>
      <c r="S126" s="4"/>
      <c r="T126" s="8"/>
      <c r="U126" s="8"/>
      <c r="V126" s="8"/>
      <c r="W126" s="8" t="s">
        <v>2828</v>
      </c>
      <c r="X126" s="4" t="s">
        <v>2701</v>
      </c>
      <c r="Y126" s="8"/>
      <c r="Z126" s="8" t="s">
        <v>2828</v>
      </c>
      <c r="AA126" s="8" t="s">
        <v>2828</v>
      </c>
      <c r="AB126" s="8"/>
      <c r="AC126" s="4" t="s">
        <v>2730</v>
      </c>
      <c r="AD126" s="6">
        <f>COUNTIF($D:D,D126)</f>
        <v>1</v>
      </c>
    </row>
    <row r="127" spans="1:30" ht="26.4" x14ac:dyDescent="0.2">
      <c r="A127" s="8">
        <v>2</v>
      </c>
      <c r="B127" s="8">
        <v>158</v>
      </c>
      <c r="C127" s="4" t="s">
        <v>11</v>
      </c>
      <c r="D127" s="4" t="s">
        <v>939</v>
      </c>
      <c r="E127" s="8"/>
      <c r="F127" s="8" t="s">
        <v>2828</v>
      </c>
      <c r="G127" s="8" t="s">
        <v>2828</v>
      </c>
      <c r="H127" s="8" t="s">
        <v>2828</v>
      </c>
      <c r="I127" s="4"/>
      <c r="J127" s="8"/>
      <c r="K127" s="8" t="s">
        <v>2828</v>
      </c>
      <c r="L127" s="8"/>
      <c r="M127" s="8"/>
      <c r="N127" s="4"/>
      <c r="O127" s="8"/>
      <c r="P127" s="8"/>
      <c r="Q127" s="8"/>
      <c r="R127" s="8" t="s">
        <v>2828</v>
      </c>
      <c r="S127" s="4"/>
      <c r="T127" s="8"/>
      <c r="U127" s="8" t="s">
        <v>2828</v>
      </c>
      <c r="V127" s="8" t="s">
        <v>2828</v>
      </c>
      <c r="W127" s="8" t="s">
        <v>2828</v>
      </c>
      <c r="X127" s="4"/>
      <c r="Y127" s="8"/>
      <c r="Z127" s="8"/>
      <c r="AA127" s="8" t="s">
        <v>2828</v>
      </c>
      <c r="AB127" s="8"/>
      <c r="AC127" s="4"/>
      <c r="AD127" s="6">
        <f>COUNTIF($D:D,D127)</f>
        <v>1</v>
      </c>
    </row>
    <row r="128" spans="1:30" x14ac:dyDescent="0.2">
      <c r="A128" s="8">
        <v>2</v>
      </c>
      <c r="B128" s="8">
        <v>171</v>
      </c>
      <c r="C128" s="4" t="s">
        <v>11</v>
      </c>
      <c r="D128" s="4" t="s">
        <v>1024</v>
      </c>
      <c r="E128" s="8"/>
      <c r="F128" s="8" t="s">
        <v>2828</v>
      </c>
      <c r="G128" s="8"/>
      <c r="H128" s="8"/>
      <c r="I128" s="4"/>
      <c r="J128" s="8"/>
      <c r="K128" s="8" t="s">
        <v>2828</v>
      </c>
      <c r="L128" s="8"/>
      <c r="M128" s="8"/>
      <c r="N128" s="4"/>
      <c r="O128" s="8"/>
      <c r="P128" s="8" t="s">
        <v>2828</v>
      </c>
      <c r="Q128" s="8"/>
      <c r="R128" s="8"/>
      <c r="S128" s="4"/>
      <c r="T128" s="8" t="s">
        <v>2613</v>
      </c>
      <c r="U128" s="8"/>
      <c r="V128" s="8"/>
      <c r="W128" s="8"/>
      <c r="X128" s="4"/>
      <c r="Y128" s="8" t="s">
        <v>2613</v>
      </c>
      <c r="Z128" s="8"/>
      <c r="AA128" s="8"/>
      <c r="AB128" s="8"/>
      <c r="AC128" s="4"/>
      <c r="AD128" s="6">
        <f>COUNTIF($D:D,D128)</f>
        <v>1</v>
      </c>
    </row>
    <row r="129" spans="1:31" x14ac:dyDescent="0.2">
      <c r="A129" s="8">
        <v>2</v>
      </c>
      <c r="B129" s="8">
        <v>176</v>
      </c>
      <c r="C129" s="4" t="s">
        <v>11</v>
      </c>
      <c r="D129" s="4" t="s">
        <v>1053</v>
      </c>
      <c r="E129" s="8" t="s">
        <v>2613</v>
      </c>
      <c r="F129" s="8"/>
      <c r="G129" s="8"/>
      <c r="H129" s="8"/>
      <c r="I129" s="4"/>
      <c r="J129" s="8"/>
      <c r="K129" s="8" t="s">
        <v>2828</v>
      </c>
      <c r="L129" s="8"/>
      <c r="M129" s="8"/>
      <c r="N129" s="4"/>
      <c r="O129" s="8" t="s">
        <v>2613</v>
      </c>
      <c r="P129" s="8"/>
      <c r="Q129" s="8"/>
      <c r="R129" s="8"/>
      <c r="S129" s="4"/>
      <c r="T129" s="8" t="s">
        <v>2613</v>
      </c>
      <c r="U129" s="8"/>
      <c r="V129" s="8"/>
      <c r="W129" s="8"/>
      <c r="X129" s="4"/>
      <c r="Y129" s="8" t="s">
        <v>2613</v>
      </c>
      <c r="Z129" s="8"/>
      <c r="AA129" s="8"/>
      <c r="AB129" s="8"/>
      <c r="AC129" s="4"/>
      <c r="AD129" s="6">
        <f>COUNTIF($D:D,D129)</f>
        <v>1</v>
      </c>
    </row>
    <row r="130" spans="1:31" x14ac:dyDescent="0.2">
      <c r="A130" s="8">
        <v>2</v>
      </c>
      <c r="B130" s="8">
        <v>179</v>
      </c>
      <c r="C130" s="4" t="s">
        <v>11</v>
      </c>
      <c r="D130" s="4" t="s">
        <v>1062</v>
      </c>
      <c r="E130" s="8" t="s">
        <v>2613</v>
      </c>
      <c r="F130" s="8"/>
      <c r="G130" s="8"/>
      <c r="H130" s="8"/>
      <c r="I130" s="4"/>
      <c r="J130" s="8" t="s">
        <v>2613</v>
      </c>
      <c r="K130" s="8"/>
      <c r="L130" s="8"/>
      <c r="M130" s="8"/>
      <c r="N130" s="4"/>
      <c r="O130" s="8" t="s">
        <v>2613</v>
      </c>
      <c r="P130" s="8"/>
      <c r="Q130" s="8"/>
      <c r="R130" s="8"/>
      <c r="S130" s="4"/>
      <c r="T130" s="8" t="s">
        <v>2613</v>
      </c>
      <c r="U130" s="8"/>
      <c r="V130" s="8"/>
      <c r="W130" s="8"/>
      <c r="X130" s="4"/>
      <c r="Y130" s="8" t="s">
        <v>2613</v>
      </c>
      <c r="Z130" s="8"/>
      <c r="AA130" s="8"/>
      <c r="AB130" s="8"/>
      <c r="AC130" s="4"/>
      <c r="AD130" s="6">
        <f>COUNTIF($D:D,D130)</f>
        <v>1</v>
      </c>
    </row>
    <row r="131" spans="1:31" x14ac:dyDescent="0.2">
      <c r="A131" s="8">
        <v>2</v>
      </c>
      <c r="B131" s="8">
        <v>188</v>
      </c>
      <c r="C131" s="4" t="s">
        <v>11</v>
      </c>
      <c r="D131" s="4" t="s">
        <v>1134</v>
      </c>
      <c r="E131" s="8"/>
      <c r="F131" s="8" t="s">
        <v>2828</v>
      </c>
      <c r="G131" s="8" t="s">
        <v>2828</v>
      </c>
      <c r="H131" s="8"/>
      <c r="I131" s="4" t="s">
        <v>2630</v>
      </c>
      <c r="J131" s="8" t="s">
        <v>2613</v>
      </c>
      <c r="K131" s="8"/>
      <c r="L131" s="8"/>
      <c r="M131" s="8"/>
      <c r="N131" s="4"/>
      <c r="O131" s="8" t="s">
        <v>2613</v>
      </c>
      <c r="P131" s="8"/>
      <c r="Q131" s="8"/>
      <c r="R131" s="8"/>
      <c r="S131" s="4"/>
      <c r="T131" s="8"/>
      <c r="U131" s="8"/>
      <c r="V131" s="8"/>
      <c r="W131" s="8" t="s">
        <v>2828</v>
      </c>
      <c r="X131" s="4"/>
      <c r="Y131" s="8" t="s">
        <v>2613</v>
      </c>
      <c r="Z131" s="8"/>
      <c r="AA131" s="8"/>
      <c r="AB131" s="8"/>
      <c r="AC131" s="4"/>
      <c r="AD131" s="6">
        <f>COUNTIF($D:D,D131)</f>
        <v>1</v>
      </c>
    </row>
    <row r="132" spans="1:31" x14ac:dyDescent="0.2">
      <c r="A132" s="8">
        <v>2</v>
      </c>
      <c r="B132" s="8">
        <v>189</v>
      </c>
      <c r="C132" s="4" t="s">
        <v>11</v>
      </c>
      <c r="D132" s="4" t="s">
        <v>1140</v>
      </c>
      <c r="E132" s="8"/>
      <c r="F132" s="8" t="s">
        <v>2828</v>
      </c>
      <c r="G132" s="8"/>
      <c r="H132" s="8"/>
      <c r="I132" s="4"/>
      <c r="J132" s="8" t="s">
        <v>2613</v>
      </c>
      <c r="K132" s="8"/>
      <c r="L132" s="8"/>
      <c r="M132" s="8"/>
      <c r="N132" s="4"/>
      <c r="O132" s="8" t="s">
        <v>2613</v>
      </c>
      <c r="P132" s="8"/>
      <c r="Q132" s="8"/>
      <c r="R132" s="8"/>
      <c r="S132" s="4"/>
      <c r="T132" s="8"/>
      <c r="U132" s="8"/>
      <c r="V132" s="8"/>
      <c r="W132" s="8" t="s">
        <v>2828</v>
      </c>
      <c r="X132" s="4"/>
      <c r="Y132" s="8" t="s">
        <v>2613</v>
      </c>
      <c r="Z132" s="8"/>
      <c r="AA132" s="8"/>
      <c r="AB132" s="8"/>
      <c r="AC132" s="4"/>
      <c r="AD132" s="6">
        <f>COUNTIF($D:D,D132)</f>
        <v>1</v>
      </c>
    </row>
    <row r="133" spans="1:31" x14ac:dyDescent="0.2">
      <c r="A133" s="8">
        <v>2</v>
      </c>
      <c r="B133" s="8">
        <v>194</v>
      </c>
      <c r="C133" s="4" t="s">
        <v>11</v>
      </c>
      <c r="D133" s="4" t="s">
        <v>1179</v>
      </c>
      <c r="E133" s="8"/>
      <c r="F133" s="8" t="s">
        <v>2828</v>
      </c>
      <c r="G133" s="8"/>
      <c r="H133" s="8"/>
      <c r="I133" s="4"/>
      <c r="J133" s="8"/>
      <c r="K133" s="8"/>
      <c r="L133" s="8"/>
      <c r="M133" s="8"/>
      <c r="N133" s="4" t="s">
        <v>1180</v>
      </c>
      <c r="O133" s="8"/>
      <c r="P133" s="8"/>
      <c r="Q133" s="8"/>
      <c r="R133" s="8"/>
      <c r="S133" s="4" t="s">
        <v>1181</v>
      </c>
      <c r="T133" s="8"/>
      <c r="U133" s="8"/>
      <c r="V133" s="8"/>
      <c r="W133" s="8" t="s">
        <v>2828</v>
      </c>
      <c r="X133" s="4"/>
      <c r="Y133" s="8"/>
      <c r="Z133" s="8"/>
      <c r="AA133" s="8"/>
      <c r="AB133" s="8"/>
      <c r="AC133" s="4" t="s">
        <v>1182</v>
      </c>
      <c r="AD133" s="6">
        <f>COUNTIF($D:D,D133)</f>
        <v>1</v>
      </c>
    </row>
    <row r="134" spans="1:31" ht="39.6" x14ac:dyDescent="0.2">
      <c r="A134" s="8">
        <v>2</v>
      </c>
      <c r="B134" s="8">
        <v>234</v>
      </c>
      <c r="C134" s="4" t="s">
        <v>11</v>
      </c>
      <c r="D134" s="4" t="s">
        <v>1458</v>
      </c>
      <c r="E134" s="8"/>
      <c r="F134" s="8"/>
      <c r="G134" s="8"/>
      <c r="H134" s="8"/>
      <c r="I134" s="4" t="s">
        <v>1459</v>
      </c>
      <c r="J134" s="8" t="s">
        <v>2613</v>
      </c>
      <c r="K134" s="8"/>
      <c r="L134" s="8"/>
      <c r="M134" s="8"/>
      <c r="N134" s="4"/>
      <c r="O134" s="8" t="s">
        <v>2613</v>
      </c>
      <c r="P134" s="8"/>
      <c r="Q134" s="8"/>
      <c r="R134" s="8"/>
      <c r="S134" s="4"/>
      <c r="T134" s="8"/>
      <c r="U134" s="8"/>
      <c r="V134" s="8"/>
      <c r="W134" s="8"/>
      <c r="X134" s="4" t="s">
        <v>1460</v>
      </c>
      <c r="Y134" s="8"/>
      <c r="Z134" s="8"/>
      <c r="AA134" s="8"/>
      <c r="AB134" s="8"/>
      <c r="AC134" s="4" t="s">
        <v>1461</v>
      </c>
      <c r="AD134" s="6">
        <f>COUNTIF($D:D,D134)</f>
        <v>1</v>
      </c>
    </row>
    <row r="135" spans="1:31" x14ac:dyDescent="0.2">
      <c r="A135" s="8">
        <v>2</v>
      </c>
      <c r="B135" s="8">
        <v>255</v>
      </c>
      <c r="C135" s="4" t="s">
        <v>11</v>
      </c>
      <c r="D135" s="4" t="s">
        <v>1595</v>
      </c>
      <c r="E135" s="8"/>
      <c r="F135" s="8" t="s">
        <v>2828</v>
      </c>
      <c r="G135" s="8"/>
      <c r="H135" s="8"/>
      <c r="I135" s="4"/>
      <c r="J135" s="8" t="s">
        <v>2613</v>
      </c>
      <c r="K135" s="8"/>
      <c r="L135" s="8"/>
      <c r="M135" s="8"/>
      <c r="N135" s="4"/>
      <c r="O135" s="8" t="s">
        <v>2613</v>
      </c>
      <c r="P135" s="8"/>
      <c r="Q135" s="8"/>
      <c r="R135" s="8"/>
      <c r="S135" s="4"/>
      <c r="T135" s="8"/>
      <c r="U135" s="8" t="s">
        <v>2828</v>
      </c>
      <c r="V135" s="8" t="s">
        <v>2828</v>
      </c>
      <c r="W135" s="8" t="s">
        <v>2828</v>
      </c>
      <c r="X135" s="4"/>
      <c r="Y135" s="8"/>
      <c r="Z135" s="8"/>
      <c r="AA135" s="8"/>
      <c r="AB135" s="8"/>
      <c r="AC135" s="4" t="s">
        <v>1596</v>
      </c>
      <c r="AD135" s="6">
        <f>COUNTIF($D:D,D135)</f>
        <v>1</v>
      </c>
    </row>
    <row r="136" spans="1:31" x14ac:dyDescent="0.2">
      <c r="A136" s="8">
        <v>2</v>
      </c>
      <c r="B136" s="8">
        <v>264</v>
      </c>
      <c r="C136" s="4" t="s">
        <v>11</v>
      </c>
      <c r="D136" s="4" t="s">
        <v>1650</v>
      </c>
      <c r="E136" s="8"/>
      <c r="F136" s="8" t="s">
        <v>2828</v>
      </c>
      <c r="G136" s="8"/>
      <c r="H136" s="8"/>
      <c r="I136" s="4"/>
      <c r="J136" s="8" t="s">
        <v>2613</v>
      </c>
      <c r="K136" s="8"/>
      <c r="L136" s="8"/>
      <c r="M136" s="8"/>
      <c r="N136" s="4"/>
      <c r="O136" s="8" t="s">
        <v>2613</v>
      </c>
      <c r="P136" s="8"/>
      <c r="Q136" s="8"/>
      <c r="R136" s="8"/>
      <c r="S136" s="4"/>
      <c r="T136" s="8" t="s">
        <v>2613</v>
      </c>
      <c r="U136" s="8"/>
      <c r="V136" s="8"/>
      <c r="W136" s="8"/>
      <c r="X136" s="4"/>
      <c r="Y136" s="8" t="s">
        <v>2613</v>
      </c>
      <c r="Z136" s="8"/>
      <c r="AA136" s="8"/>
      <c r="AB136" s="8"/>
      <c r="AC136" s="4"/>
      <c r="AD136" s="6">
        <f>COUNTIF($D:D,D136)</f>
        <v>1</v>
      </c>
    </row>
    <row r="137" spans="1:31" x14ac:dyDescent="0.2">
      <c r="A137" s="8">
        <v>2</v>
      </c>
      <c r="B137" s="8">
        <v>312</v>
      </c>
      <c r="C137" s="4" t="s">
        <v>11</v>
      </c>
      <c r="D137" s="4" t="s">
        <v>1987</v>
      </c>
      <c r="E137" s="8"/>
      <c r="F137" s="8" t="s">
        <v>2828</v>
      </c>
      <c r="G137" s="8"/>
      <c r="H137" s="8"/>
      <c r="I137" s="4"/>
      <c r="J137" s="8"/>
      <c r="K137" s="8"/>
      <c r="L137" s="8"/>
      <c r="M137" s="8" t="s">
        <v>2828</v>
      </c>
      <c r="N137" s="4"/>
      <c r="O137" s="8" t="s">
        <v>2613</v>
      </c>
      <c r="P137" s="8"/>
      <c r="Q137" s="8"/>
      <c r="R137" s="8"/>
      <c r="S137" s="4"/>
      <c r="T137" s="8" t="s">
        <v>2613</v>
      </c>
      <c r="U137" s="8"/>
      <c r="V137" s="8"/>
      <c r="W137" s="8"/>
      <c r="X137" s="4"/>
      <c r="Y137" s="8" t="s">
        <v>2613</v>
      </c>
      <c r="Z137" s="8"/>
      <c r="AA137" s="8"/>
      <c r="AB137" s="8"/>
      <c r="AC137" s="4"/>
      <c r="AD137" s="6">
        <f>COUNTIF($D:D,D137)</f>
        <v>1</v>
      </c>
    </row>
    <row r="138" spans="1:31" x14ac:dyDescent="0.2">
      <c r="A138" s="8">
        <v>12</v>
      </c>
      <c r="B138" s="8">
        <v>59</v>
      </c>
      <c r="C138" s="4" t="s">
        <v>308</v>
      </c>
      <c r="D138" s="4" t="s">
        <v>309</v>
      </c>
      <c r="E138" s="8"/>
      <c r="F138" s="8" t="s">
        <v>2828</v>
      </c>
      <c r="G138" s="8"/>
      <c r="H138" s="8"/>
      <c r="I138" s="4" t="s">
        <v>2649</v>
      </c>
      <c r="J138" s="8"/>
      <c r="K138" s="8" t="s">
        <v>2828</v>
      </c>
      <c r="L138" s="8"/>
      <c r="M138" s="8"/>
      <c r="N138" s="4"/>
      <c r="O138" s="8"/>
      <c r="P138" s="8"/>
      <c r="Q138" s="8" t="s">
        <v>2828</v>
      </c>
      <c r="R138" s="8"/>
      <c r="S138" s="4"/>
      <c r="T138" s="8"/>
      <c r="U138" s="8"/>
      <c r="V138" s="8"/>
      <c r="W138" s="8"/>
      <c r="X138" s="4" t="s">
        <v>2710</v>
      </c>
      <c r="Y138" s="8"/>
      <c r="Z138" s="8"/>
      <c r="AA138" s="8"/>
      <c r="AB138" s="8"/>
      <c r="AC138" s="4" t="s">
        <v>2731</v>
      </c>
      <c r="AD138" s="6">
        <f>COUNTIF($D:D,D138)</f>
        <v>1</v>
      </c>
    </row>
    <row r="139" spans="1:31" ht="26.4" x14ac:dyDescent="0.2">
      <c r="A139" s="8">
        <v>12</v>
      </c>
      <c r="B139" s="8">
        <v>76</v>
      </c>
      <c r="C139" s="4" t="s">
        <v>308</v>
      </c>
      <c r="D139" s="4" t="s">
        <v>400</v>
      </c>
      <c r="E139" s="8"/>
      <c r="F139" s="8" t="s">
        <v>2828</v>
      </c>
      <c r="G139" s="8"/>
      <c r="H139" s="8"/>
      <c r="I139" s="4" t="s">
        <v>2650</v>
      </c>
      <c r="J139" s="8"/>
      <c r="K139" s="8" t="s">
        <v>2828</v>
      </c>
      <c r="L139" s="8" t="s">
        <v>2828</v>
      </c>
      <c r="M139" s="8"/>
      <c r="N139" s="4"/>
      <c r="O139" s="8" t="s">
        <v>2613</v>
      </c>
      <c r="P139" s="8"/>
      <c r="Q139" s="8"/>
      <c r="R139" s="8"/>
      <c r="S139" s="4"/>
      <c r="T139" s="8"/>
      <c r="U139" s="8"/>
      <c r="V139" s="8"/>
      <c r="W139" s="8" t="s">
        <v>2828</v>
      </c>
      <c r="X139" s="4"/>
      <c r="Y139" s="8"/>
      <c r="Z139" s="8"/>
      <c r="AA139" s="8"/>
      <c r="AB139" s="8"/>
      <c r="AC139" s="4" t="s">
        <v>2732</v>
      </c>
      <c r="AD139" s="6">
        <f>COUNTIF($D:D,D139)</f>
        <v>1</v>
      </c>
    </row>
    <row r="140" spans="1:31" ht="26.4" x14ac:dyDescent="0.2">
      <c r="A140" s="8">
        <v>12</v>
      </c>
      <c r="B140" s="8">
        <v>78</v>
      </c>
      <c r="C140" s="4" t="s">
        <v>308</v>
      </c>
      <c r="D140" s="4" t="s">
        <v>408</v>
      </c>
      <c r="E140" s="8"/>
      <c r="F140" s="8"/>
      <c r="G140" s="8"/>
      <c r="H140" s="8"/>
      <c r="I140" s="4" t="s">
        <v>2651</v>
      </c>
      <c r="J140" s="8"/>
      <c r="K140" s="8"/>
      <c r="L140" s="8"/>
      <c r="M140" s="8"/>
      <c r="N140" s="4" t="s">
        <v>2670</v>
      </c>
      <c r="O140" s="8" t="s">
        <v>2613</v>
      </c>
      <c r="P140" s="8"/>
      <c r="Q140" s="8"/>
      <c r="R140" s="8"/>
      <c r="S140" s="4"/>
      <c r="T140" s="8" t="s">
        <v>2613</v>
      </c>
      <c r="U140" s="8"/>
      <c r="V140" s="8"/>
      <c r="W140" s="8"/>
      <c r="X140" s="4"/>
      <c r="Y140" s="8"/>
      <c r="Z140" s="8"/>
      <c r="AA140" s="8" t="s">
        <v>2828</v>
      </c>
      <c r="AB140" s="8"/>
      <c r="AC140" s="4"/>
      <c r="AD140" s="6">
        <f>COUNTIF($D:D,D140)</f>
        <v>1</v>
      </c>
      <c r="AE140" s="6" t="s">
        <v>2876</v>
      </c>
    </row>
    <row r="141" spans="1:31" x14ac:dyDescent="0.2">
      <c r="A141" s="8">
        <v>12</v>
      </c>
      <c r="B141" s="8">
        <v>80</v>
      </c>
      <c r="C141" s="4" t="s">
        <v>308</v>
      </c>
      <c r="D141" s="4" t="s">
        <v>418</v>
      </c>
      <c r="E141" s="8"/>
      <c r="F141" s="8" t="s">
        <v>2828</v>
      </c>
      <c r="G141" s="8"/>
      <c r="H141" s="8"/>
      <c r="I141" s="4"/>
      <c r="J141" s="8"/>
      <c r="K141" s="8" t="s">
        <v>2828</v>
      </c>
      <c r="L141" s="8"/>
      <c r="M141" s="8"/>
      <c r="N141" s="4"/>
      <c r="O141" s="8"/>
      <c r="P141" s="8"/>
      <c r="Q141" s="8" t="s">
        <v>2828</v>
      </c>
      <c r="R141" s="8" t="s">
        <v>2828</v>
      </c>
      <c r="S141" s="4"/>
      <c r="T141" s="8"/>
      <c r="U141" s="8"/>
      <c r="V141" s="8" t="s">
        <v>2828</v>
      </c>
      <c r="W141" s="8"/>
      <c r="X141" s="4"/>
      <c r="Y141" s="8"/>
      <c r="Z141" s="8"/>
      <c r="AA141" s="8" t="s">
        <v>2828</v>
      </c>
      <c r="AB141" s="8"/>
      <c r="AC141" s="4"/>
      <c r="AD141" s="6">
        <f>COUNTIF($D:D,D141)</f>
        <v>1</v>
      </c>
      <c r="AE141" s="6" t="s">
        <v>2876</v>
      </c>
    </row>
    <row r="142" spans="1:31" ht="26.4" x14ac:dyDescent="0.2">
      <c r="A142" s="8">
        <v>12</v>
      </c>
      <c r="B142" s="8">
        <v>115</v>
      </c>
      <c r="C142" s="4" t="s">
        <v>308</v>
      </c>
      <c r="D142" s="4" t="s">
        <v>656</v>
      </c>
      <c r="E142" s="8"/>
      <c r="F142" s="8" t="s">
        <v>2828</v>
      </c>
      <c r="G142" s="8"/>
      <c r="H142" s="8" t="s">
        <v>2828</v>
      </c>
      <c r="I142" s="4"/>
      <c r="J142" s="8"/>
      <c r="K142" s="8" t="s">
        <v>2828</v>
      </c>
      <c r="L142" s="8"/>
      <c r="M142" s="8"/>
      <c r="N142" s="4"/>
      <c r="O142" s="8"/>
      <c r="P142" s="8"/>
      <c r="Q142" s="8" t="s">
        <v>2828</v>
      </c>
      <c r="R142" s="8"/>
      <c r="S142" s="4"/>
      <c r="T142" s="8"/>
      <c r="U142" s="8"/>
      <c r="V142" s="8"/>
      <c r="W142" s="8"/>
      <c r="X142" s="4" t="s">
        <v>657</v>
      </c>
      <c r="Y142" s="8"/>
      <c r="Z142" s="8"/>
      <c r="AA142" s="8" t="s">
        <v>2828</v>
      </c>
      <c r="AB142" s="8"/>
      <c r="AC142" s="4"/>
      <c r="AD142" s="6">
        <f>COUNTIF($D:D,D142)</f>
        <v>1</v>
      </c>
    </row>
    <row r="143" spans="1:31" x14ac:dyDescent="0.2">
      <c r="A143" s="8">
        <v>12</v>
      </c>
      <c r="B143" s="8">
        <v>124</v>
      </c>
      <c r="C143" s="4" t="s">
        <v>308</v>
      </c>
      <c r="D143" s="4" t="s">
        <v>729</v>
      </c>
      <c r="E143" s="8"/>
      <c r="F143" s="8" t="s">
        <v>2828</v>
      </c>
      <c r="G143" s="8"/>
      <c r="H143" s="8"/>
      <c r="I143" s="4"/>
      <c r="J143" s="8"/>
      <c r="K143" s="8" t="s">
        <v>2828</v>
      </c>
      <c r="L143" s="8"/>
      <c r="M143" s="8"/>
      <c r="N143" s="4"/>
      <c r="O143" s="8"/>
      <c r="P143" s="8"/>
      <c r="Q143" s="8" t="s">
        <v>2828</v>
      </c>
      <c r="R143" s="8"/>
      <c r="S143" s="4"/>
      <c r="T143" s="8" t="s">
        <v>2613</v>
      </c>
      <c r="U143" s="8"/>
      <c r="V143" s="8"/>
      <c r="W143" s="8"/>
      <c r="X143" s="4"/>
      <c r="Y143" s="8"/>
      <c r="Z143" s="8"/>
      <c r="AA143" s="8" t="s">
        <v>2828</v>
      </c>
      <c r="AB143" s="8"/>
      <c r="AC143" s="4"/>
      <c r="AD143" s="6">
        <f>COUNTIF($D:D,D143)</f>
        <v>1</v>
      </c>
    </row>
    <row r="144" spans="1:31" x14ac:dyDescent="0.2">
      <c r="A144" s="8">
        <v>12</v>
      </c>
      <c r="B144" s="8">
        <v>128</v>
      </c>
      <c r="C144" s="4" t="s">
        <v>308</v>
      </c>
      <c r="D144" s="4" t="s">
        <v>746</v>
      </c>
      <c r="E144" s="8"/>
      <c r="F144" s="8" t="s">
        <v>2828</v>
      </c>
      <c r="G144" s="8"/>
      <c r="H144" s="8" t="s">
        <v>2828</v>
      </c>
      <c r="I144" s="4"/>
      <c r="J144" s="8" t="s">
        <v>2613</v>
      </c>
      <c r="K144" s="8"/>
      <c r="L144" s="8"/>
      <c r="M144" s="8"/>
      <c r="N144" s="4"/>
      <c r="O144" s="8" t="s">
        <v>2613</v>
      </c>
      <c r="P144" s="8"/>
      <c r="Q144" s="8"/>
      <c r="R144" s="8"/>
      <c r="S144" s="4"/>
      <c r="T144" s="8" t="s">
        <v>2613</v>
      </c>
      <c r="U144" s="8"/>
      <c r="V144" s="8"/>
      <c r="W144" s="8"/>
      <c r="X144" s="4"/>
      <c r="Y144" s="8"/>
      <c r="Z144" s="8"/>
      <c r="AA144" s="8" t="s">
        <v>2828</v>
      </c>
      <c r="AB144" s="8"/>
      <c r="AC144" s="4"/>
      <c r="AD144" s="6">
        <f>COUNTIF($D:D,D144)</f>
        <v>1</v>
      </c>
    </row>
    <row r="145" spans="1:30" x14ac:dyDescent="0.2">
      <c r="A145" s="8">
        <v>12</v>
      </c>
      <c r="B145" s="8">
        <v>139</v>
      </c>
      <c r="C145" s="4" t="s">
        <v>308</v>
      </c>
      <c r="D145" s="4" t="s">
        <v>808</v>
      </c>
      <c r="E145" s="8"/>
      <c r="F145" s="8" t="s">
        <v>2828</v>
      </c>
      <c r="G145" s="8" t="s">
        <v>2828</v>
      </c>
      <c r="H145" s="8"/>
      <c r="I145" s="4"/>
      <c r="J145" s="8"/>
      <c r="K145" s="8" t="s">
        <v>2828</v>
      </c>
      <c r="L145" s="8" t="s">
        <v>2828</v>
      </c>
      <c r="M145" s="8" t="s">
        <v>2828</v>
      </c>
      <c r="N145" s="4" t="s">
        <v>2671</v>
      </c>
      <c r="O145" s="8"/>
      <c r="P145" s="8"/>
      <c r="Q145" s="8" t="s">
        <v>2828</v>
      </c>
      <c r="R145" s="8"/>
      <c r="S145" s="4"/>
      <c r="T145" s="8"/>
      <c r="U145" s="8"/>
      <c r="V145" s="8"/>
      <c r="W145" s="8" t="s">
        <v>2828</v>
      </c>
      <c r="X145" s="4"/>
      <c r="Y145" s="8"/>
      <c r="Z145" s="8" t="s">
        <v>2828</v>
      </c>
      <c r="AA145" s="8" t="s">
        <v>2828</v>
      </c>
      <c r="AB145" s="8" t="s">
        <v>2828</v>
      </c>
      <c r="AC145" s="4" t="s">
        <v>2733</v>
      </c>
      <c r="AD145" s="6">
        <f>COUNTIF($D:D,D145)</f>
        <v>1</v>
      </c>
    </row>
    <row r="146" spans="1:30" x14ac:dyDescent="0.2">
      <c r="A146" s="8">
        <v>12</v>
      </c>
      <c r="B146" s="8">
        <v>154</v>
      </c>
      <c r="C146" s="4" t="s">
        <v>308</v>
      </c>
      <c r="D146" s="4" t="s">
        <v>919</v>
      </c>
      <c r="E146" s="8"/>
      <c r="F146" s="8" t="s">
        <v>2828</v>
      </c>
      <c r="G146" s="8"/>
      <c r="H146" s="8"/>
      <c r="I146" s="4"/>
      <c r="J146" s="8"/>
      <c r="K146" s="8"/>
      <c r="L146" s="8"/>
      <c r="M146" s="8"/>
      <c r="N146" s="4"/>
      <c r="O146" s="8" t="s">
        <v>2613</v>
      </c>
      <c r="P146" s="8"/>
      <c r="Q146" s="8"/>
      <c r="R146" s="8"/>
      <c r="S146" s="4"/>
      <c r="T146" s="8"/>
      <c r="U146" s="8"/>
      <c r="V146" s="8"/>
      <c r="W146" s="8"/>
      <c r="X146" s="4"/>
      <c r="Y146" s="8"/>
      <c r="Z146" s="8"/>
      <c r="AA146" s="8" t="s">
        <v>2828</v>
      </c>
      <c r="AB146" s="8"/>
      <c r="AC146" s="4"/>
      <c r="AD146" s="6">
        <f>COUNTIF($D:D,D146)</f>
        <v>1</v>
      </c>
    </row>
    <row r="147" spans="1:30" x14ac:dyDescent="0.2">
      <c r="A147" s="8">
        <v>12</v>
      </c>
      <c r="B147" s="8">
        <v>156</v>
      </c>
      <c r="C147" s="4" t="s">
        <v>308</v>
      </c>
      <c r="D147" s="4" t="s">
        <v>924</v>
      </c>
      <c r="E147" s="8"/>
      <c r="F147" s="8" t="s">
        <v>2828</v>
      </c>
      <c r="G147" s="8" t="s">
        <v>2828</v>
      </c>
      <c r="H147" s="8" t="s">
        <v>2828</v>
      </c>
      <c r="I147" s="4"/>
      <c r="J147" s="8"/>
      <c r="K147" s="8" t="s">
        <v>2828</v>
      </c>
      <c r="L147" s="8" t="s">
        <v>2828</v>
      </c>
      <c r="M147" s="8" t="s">
        <v>2828</v>
      </c>
      <c r="N147" s="4"/>
      <c r="O147" s="8"/>
      <c r="P147" s="8" t="s">
        <v>2828</v>
      </c>
      <c r="Q147" s="8" t="s">
        <v>2828</v>
      </c>
      <c r="R147" s="8"/>
      <c r="S147" s="4"/>
      <c r="T147" s="8"/>
      <c r="U147" s="8"/>
      <c r="V147" s="8"/>
      <c r="W147" s="8"/>
      <c r="X147" s="4" t="s">
        <v>925</v>
      </c>
      <c r="Y147" s="8"/>
      <c r="Z147" s="8"/>
      <c r="AA147" s="8" t="s">
        <v>2828</v>
      </c>
      <c r="AB147" s="8" t="s">
        <v>2828</v>
      </c>
      <c r="AC147" s="4"/>
      <c r="AD147" s="6">
        <f>COUNTIF($D:D,D147)</f>
        <v>1</v>
      </c>
    </row>
    <row r="148" spans="1:30" x14ac:dyDescent="0.2">
      <c r="A148" s="8">
        <v>12</v>
      </c>
      <c r="B148" s="8">
        <v>157</v>
      </c>
      <c r="C148" s="4" t="s">
        <v>308</v>
      </c>
      <c r="D148" s="4" t="s">
        <v>935</v>
      </c>
      <c r="E148" s="8"/>
      <c r="F148" s="8" t="s">
        <v>2828</v>
      </c>
      <c r="G148" s="8"/>
      <c r="H148" s="8" t="s">
        <v>2828</v>
      </c>
      <c r="I148" s="4"/>
      <c r="J148" s="8" t="s">
        <v>2613</v>
      </c>
      <c r="K148" s="8"/>
      <c r="L148" s="8"/>
      <c r="M148" s="8"/>
      <c r="N148" s="4"/>
      <c r="O148" s="8" t="s">
        <v>2613</v>
      </c>
      <c r="P148" s="8"/>
      <c r="Q148" s="8"/>
      <c r="R148" s="8"/>
      <c r="S148" s="4"/>
      <c r="T148" s="8" t="s">
        <v>2613</v>
      </c>
      <c r="U148" s="8"/>
      <c r="V148" s="8"/>
      <c r="W148" s="8"/>
      <c r="X148" s="4"/>
      <c r="Y148" s="8"/>
      <c r="Z148" s="8"/>
      <c r="AA148" s="8" t="s">
        <v>2828</v>
      </c>
      <c r="AB148" s="8"/>
      <c r="AC148" s="4"/>
      <c r="AD148" s="6">
        <f>COUNTIF($D:D,D148)</f>
        <v>1</v>
      </c>
    </row>
    <row r="149" spans="1:30" x14ac:dyDescent="0.2">
      <c r="A149" s="8">
        <v>12</v>
      </c>
      <c r="B149" s="8">
        <v>172</v>
      </c>
      <c r="C149" s="4" t="s">
        <v>308</v>
      </c>
      <c r="D149" s="4" t="s">
        <v>1030</v>
      </c>
      <c r="E149" s="8" t="s">
        <v>2613</v>
      </c>
      <c r="F149" s="8"/>
      <c r="G149" s="8"/>
      <c r="H149" s="8"/>
      <c r="I149" s="4"/>
      <c r="J149" s="8" t="s">
        <v>2613</v>
      </c>
      <c r="K149" s="8"/>
      <c r="L149" s="8"/>
      <c r="M149" s="8"/>
      <c r="N149" s="4"/>
      <c r="O149" s="8" t="s">
        <v>2613</v>
      </c>
      <c r="P149" s="8"/>
      <c r="Q149" s="8"/>
      <c r="R149" s="8"/>
      <c r="S149" s="4"/>
      <c r="T149" s="8" t="s">
        <v>2613</v>
      </c>
      <c r="U149" s="8"/>
      <c r="V149" s="8"/>
      <c r="W149" s="8"/>
      <c r="X149" s="4"/>
      <c r="Y149" s="8" t="s">
        <v>2613</v>
      </c>
      <c r="Z149" s="8"/>
      <c r="AA149" s="8"/>
      <c r="AB149" s="8"/>
      <c r="AC149" s="4"/>
      <c r="AD149" s="6">
        <f>COUNTIF($D:D,D149)</f>
        <v>1</v>
      </c>
    </row>
    <row r="150" spans="1:30" ht="26.4" x14ac:dyDescent="0.2">
      <c r="A150" s="8">
        <v>12</v>
      </c>
      <c r="B150" s="8">
        <v>175</v>
      </c>
      <c r="C150" s="4" t="s">
        <v>308</v>
      </c>
      <c r="D150" s="4" t="s">
        <v>1047</v>
      </c>
      <c r="E150" s="8"/>
      <c r="F150" s="8" t="s">
        <v>2828</v>
      </c>
      <c r="G150" s="8"/>
      <c r="H150" s="8" t="s">
        <v>2828</v>
      </c>
      <c r="I150" s="4"/>
      <c r="J150" s="8"/>
      <c r="K150" s="8"/>
      <c r="L150" s="8"/>
      <c r="M150" s="8" t="s">
        <v>2828</v>
      </c>
      <c r="N150" s="4" t="s">
        <v>2672</v>
      </c>
      <c r="O150" s="8" t="s">
        <v>2613</v>
      </c>
      <c r="P150" s="8"/>
      <c r="Q150" s="8"/>
      <c r="R150" s="8"/>
      <c r="S150" s="4"/>
      <c r="T150" s="8"/>
      <c r="U150" s="8"/>
      <c r="V150" s="8"/>
      <c r="W150" s="8" t="s">
        <v>2828</v>
      </c>
      <c r="X150" s="4" t="s">
        <v>2702</v>
      </c>
      <c r="Y150" s="8"/>
      <c r="Z150" s="8"/>
      <c r="AA150" s="8" t="s">
        <v>2828</v>
      </c>
      <c r="AB150" s="8" t="s">
        <v>2828</v>
      </c>
      <c r="AC150" s="4"/>
      <c r="AD150" s="6">
        <f>COUNTIF($D:D,D150)</f>
        <v>1</v>
      </c>
    </row>
    <row r="151" spans="1:30" ht="26.4" x14ac:dyDescent="0.2">
      <c r="A151" s="8">
        <v>12</v>
      </c>
      <c r="B151" s="8">
        <v>181</v>
      </c>
      <c r="C151" s="4" t="s">
        <v>308</v>
      </c>
      <c r="D151" s="4" t="s">
        <v>1070</v>
      </c>
      <c r="E151" s="8" t="s">
        <v>2613</v>
      </c>
      <c r="F151" s="8"/>
      <c r="G151" s="8"/>
      <c r="H151" s="8"/>
      <c r="I151" s="4"/>
      <c r="J151" s="8" t="s">
        <v>2613</v>
      </c>
      <c r="K151" s="8"/>
      <c r="L151" s="8"/>
      <c r="M151" s="8"/>
      <c r="N151" s="4"/>
      <c r="O151" s="8" t="s">
        <v>2613</v>
      </c>
      <c r="P151" s="8"/>
      <c r="Q151" s="8"/>
      <c r="R151" s="8"/>
      <c r="S151" s="4"/>
      <c r="T151" s="8"/>
      <c r="U151" s="8"/>
      <c r="V151" s="8"/>
      <c r="W151" s="8" t="s">
        <v>2828</v>
      </c>
      <c r="X151" s="4"/>
      <c r="Y151" s="8" t="s">
        <v>2613</v>
      </c>
      <c r="Z151" s="8"/>
      <c r="AA151" s="8"/>
      <c r="AB151" s="8"/>
      <c r="AC151" s="4"/>
      <c r="AD151" s="6">
        <f>COUNTIF($D:D,D151)</f>
        <v>1</v>
      </c>
    </row>
    <row r="152" spans="1:30" ht="26.4" x14ac:dyDescent="0.2">
      <c r="A152" s="8">
        <v>12</v>
      </c>
      <c r="B152" s="8">
        <v>184</v>
      </c>
      <c r="C152" s="4" t="s">
        <v>308</v>
      </c>
      <c r="D152" s="4" t="s">
        <v>1095</v>
      </c>
      <c r="E152" s="8"/>
      <c r="F152" s="8" t="s">
        <v>2828</v>
      </c>
      <c r="G152" s="8" t="s">
        <v>2828</v>
      </c>
      <c r="H152" s="8"/>
      <c r="I152" s="4" t="s">
        <v>2631</v>
      </c>
      <c r="J152" s="8"/>
      <c r="K152" s="8"/>
      <c r="L152" s="8" t="s">
        <v>2828</v>
      </c>
      <c r="M152" s="8"/>
      <c r="N152" s="4"/>
      <c r="O152" s="8" t="s">
        <v>2613</v>
      </c>
      <c r="P152" s="8"/>
      <c r="Q152" s="8"/>
      <c r="R152" s="8"/>
      <c r="S152" s="4"/>
      <c r="T152" s="8"/>
      <c r="U152" s="8"/>
      <c r="V152" s="8"/>
      <c r="W152" s="8"/>
      <c r="X152" s="4" t="s">
        <v>1096</v>
      </c>
      <c r="Y152" s="8"/>
      <c r="Z152" s="8"/>
      <c r="AA152" s="8"/>
      <c r="AB152" s="8"/>
      <c r="AC152" s="4" t="s">
        <v>1097</v>
      </c>
      <c r="AD152" s="6">
        <f>COUNTIF($D:D,D152)</f>
        <v>1</v>
      </c>
    </row>
    <row r="153" spans="1:30" x14ac:dyDescent="0.2">
      <c r="A153" s="8">
        <v>12</v>
      </c>
      <c r="B153" s="8">
        <v>190</v>
      </c>
      <c r="C153" s="4" t="s">
        <v>308</v>
      </c>
      <c r="D153" s="4" t="s">
        <v>1141</v>
      </c>
      <c r="E153" s="8"/>
      <c r="F153" s="8" t="s">
        <v>2828</v>
      </c>
      <c r="G153" s="8"/>
      <c r="H153" s="8"/>
      <c r="I153" s="4"/>
      <c r="J153" s="8"/>
      <c r="K153" s="8" t="s">
        <v>2828</v>
      </c>
      <c r="L153" s="8"/>
      <c r="M153" s="8"/>
      <c r="N153" s="4"/>
      <c r="O153" s="8"/>
      <c r="P153" s="8" t="s">
        <v>2828</v>
      </c>
      <c r="Q153" s="8" t="s">
        <v>2828</v>
      </c>
      <c r="R153" s="8"/>
      <c r="S153" s="4"/>
      <c r="T153" s="8"/>
      <c r="U153" s="8"/>
      <c r="V153" s="8"/>
      <c r="W153" s="8"/>
      <c r="X153" s="4"/>
      <c r="Y153" s="8"/>
      <c r="Z153" s="8" t="s">
        <v>2828</v>
      </c>
      <c r="AA153" s="8"/>
      <c r="AB153" s="8"/>
      <c r="AC153" s="4"/>
      <c r="AD153" s="6">
        <f>COUNTIF($D:D,D153)</f>
        <v>1</v>
      </c>
    </row>
    <row r="154" spans="1:30" x14ac:dyDescent="0.2">
      <c r="A154" s="8">
        <v>12</v>
      </c>
      <c r="B154" s="8">
        <v>193</v>
      </c>
      <c r="C154" s="4" t="s">
        <v>308</v>
      </c>
      <c r="D154" s="4" t="s">
        <v>1169</v>
      </c>
      <c r="E154" s="8"/>
      <c r="F154" s="8" t="s">
        <v>2828</v>
      </c>
      <c r="G154" s="8" t="s">
        <v>2828</v>
      </c>
      <c r="H154" s="8" t="s">
        <v>2828</v>
      </c>
      <c r="I154" s="4"/>
      <c r="J154" s="8"/>
      <c r="K154" s="8" t="s">
        <v>2828</v>
      </c>
      <c r="L154" s="8"/>
      <c r="M154" s="8" t="s">
        <v>2828</v>
      </c>
      <c r="N154" s="4"/>
      <c r="O154" s="8" t="s">
        <v>2613</v>
      </c>
      <c r="P154" s="8"/>
      <c r="Q154" s="8"/>
      <c r="R154" s="8"/>
      <c r="S154" s="4"/>
      <c r="T154" s="8"/>
      <c r="U154" s="8" t="s">
        <v>2828</v>
      </c>
      <c r="V154" s="8"/>
      <c r="W154" s="8"/>
      <c r="X154" s="4"/>
      <c r="Y154" s="8"/>
      <c r="Z154" s="8"/>
      <c r="AA154" s="8" t="s">
        <v>2828</v>
      </c>
      <c r="AB154" s="8" t="s">
        <v>2828</v>
      </c>
      <c r="AC154" s="4"/>
      <c r="AD154" s="6">
        <f>COUNTIF($D:D,D154)</f>
        <v>1</v>
      </c>
    </row>
    <row r="155" spans="1:30" x14ac:dyDescent="0.2">
      <c r="A155" s="8">
        <v>12</v>
      </c>
      <c r="B155" s="8">
        <v>209</v>
      </c>
      <c r="C155" s="4" t="s">
        <v>308</v>
      </c>
      <c r="D155" s="4" t="s">
        <v>1292</v>
      </c>
      <c r="E155" s="8" t="s">
        <v>2613</v>
      </c>
      <c r="F155" s="8"/>
      <c r="G155" s="8"/>
      <c r="H155" s="8"/>
      <c r="I155" s="4"/>
      <c r="J155" s="8" t="s">
        <v>2613</v>
      </c>
      <c r="K155" s="8"/>
      <c r="L155" s="8"/>
      <c r="M155" s="8"/>
      <c r="N155" s="4"/>
      <c r="O155" s="8"/>
      <c r="P155" s="8"/>
      <c r="Q155" s="8" t="s">
        <v>2828</v>
      </c>
      <c r="R155" s="8"/>
      <c r="S155" s="4"/>
      <c r="T155" s="8"/>
      <c r="U155" s="8"/>
      <c r="V155" s="8" t="s">
        <v>2828</v>
      </c>
      <c r="W155" s="8"/>
      <c r="X155" s="4"/>
      <c r="Y155" s="8"/>
      <c r="Z155" s="8"/>
      <c r="AA155" s="8" t="s">
        <v>2828</v>
      </c>
      <c r="AB155" s="8"/>
      <c r="AC155" s="4"/>
      <c r="AD155" s="6">
        <f>COUNTIF($D:D,D155)</f>
        <v>1</v>
      </c>
    </row>
    <row r="156" spans="1:30" x14ac:dyDescent="0.2">
      <c r="A156" s="8">
        <v>12</v>
      </c>
      <c r="B156" s="8">
        <v>216</v>
      </c>
      <c r="C156" s="4" t="s">
        <v>308</v>
      </c>
      <c r="D156" s="4" t="s">
        <v>1334</v>
      </c>
      <c r="E156" s="8"/>
      <c r="F156" s="8" t="s">
        <v>2828</v>
      </c>
      <c r="G156" s="8"/>
      <c r="H156" s="8"/>
      <c r="I156" s="4"/>
      <c r="J156" s="8"/>
      <c r="K156" s="8" t="s">
        <v>2828</v>
      </c>
      <c r="L156" s="8"/>
      <c r="M156" s="8"/>
      <c r="N156" s="4"/>
      <c r="O156" s="8" t="s">
        <v>2613</v>
      </c>
      <c r="P156" s="8"/>
      <c r="Q156" s="8"/>
      <c r="R156" s="8"/>
      <c r="S156" s="4"/>
      <c r="T156" s="8"/>
      <c r="U156" s="8"/>
      <c r="V156" s="8"/>
      <c r="W156" s="8" t="s">
        <v>2828</v>
      </c>
      <c r="X156" s="4"/>
      <c r="Y156" s="8"/>
      <c r="Z156" s="8"/>
      <c r="AA156" s="8" t="s">
        <v>2828</v>
      </c>
      <c r="AB156" s="8"/>
      <c r="AC156" s="4"/>
      <c r="AD156" s="6">
        <f>COUNTIF($D:D,D156)</f>
        <v>1</v>
      </c>
    </row>
    <row r="157" spans="1:30" x14ac:dyDescent="0.2">
      <c r="A157" s="8">
        <v>12</v>
      </c>
      <c r="B157" s="8">
        <v>219</v>
      </c>
      <c r="C157" s="4" t="s">
        <v>308</v>
      </c>
      <c r="D157" s="4" t="s">
        <v>1350</v>
      </c>
      <c r="E157" s="8"/>
      <c r="F157" s="8" t="s">
        <v>2828</v>
      </c>
      <c r="G157" s="8"/>
      <c r="H157" s="8"/>
      <c r="I157" s="4"/>
      <c r="J157" s="8"/>
      <c r="K157" s="8" t="s">
        <v>2828</v>
      </c>
      <c r="L157" s="8"/>
      <c r="M157" s="8" t="s">
        <v>2828</v>
      </c>
      <c r="N157" s="4"/>
      <c r="O157" s="8" t="s">
        <v>2613</v>
      </c>
      <c r="P157" s="8"/>
      <c r="Q157" s="8"/>
      <c r="R157" s="8"/>
      <c r="S157" s="4"/>
      <c r="T157" s="8" t="s">
        <v>2613</v>
      </c>
      <c r="U157" s="8"/>
      <c r="V157" s="8"/>
      <c r="W157" s="8"/>
      <c r="X157" s="4"/>
      <c r="Y157" s="8"/>
      <c r="Z157" s="8"/>
      <c r="AA157" s="8"/>
      <c r="AB157" s="8"/>
      <c r="AC157" s="4" t="s">
        <v>1351</v>
      </c>
      <c r="AD157" s="6">
        <f>COUNTIF($D:D,D157)</f>
        <v>1</v>
      </c>
    </row>
    <row r="158" spans="1:30" x14ac:dyDescent="0.2">
      <c r="A158" s="8">
        <v>12</v>
      </c>
      <c r="B158" s="8">
        <v>226</v>
      </c>
      <c r="C158" s="4" t="s">
        <v>308</v>
      </c>
      <c r="D158" s="4" t="s">
        <v>1411</v>
      </c>
      <c r="E158" s="8"/>
      <c r="F158" s="8" t="s">
        <v>2828</v>
      </c>
      <c r="G158" s="8" t="s">
        <v>2828</v>
      </c>
      <c r="H158" s="8"/>
      <c r="I158" s="4"/>
      <c r="J158" s="8"/>
      <c r="K158" s="8" t="s">
        <v>2828</v>
      </c>
      <c r="L158" s="8" t="s">
        <v>2828</v>
      </c>
      <c r="M158" s="8" t="s">
        <v>2828</v>
      </c>
      <c r="N158" s="4"/>
      <c r="O158" s="8" t="s">
        <v>2613</v>
      </c>
      <c r="P158" s="8"/>
      <c r="Q158" s="8"/>
      <c r="R158" s="8"/>
      <c r="S158" s="4"/>
      <c r="T158" s="8"/>
      <c r="U158" s="8"/>
      <c r="V158" s="8" t="s">
        <v>2828</v>
      </c>
      <c r="W158" s="8"/>
      <c r="X158" s="4"/>
      <c r="Y158" s="8"/>
      <c r="Z158" s="8" t="s">
        <v>2828</v>
      </c>
      <c r="AA158" s="8" t="s">
        <v>2828</v>
      </c>
      <c r="AB158" s="8"/>
      <c r="AC158" s="4"/>
      <c r="AD158" s="6">
        <f>COUNTIF($D:D,D158)</f>
        <v>1</v>
      </c>
    </row>
    <row r="159" spans="1:30" x14ac:dyDescent="0.2">
      <c r="A159" s="8">
        <v>12</v>
      </c>
      <c r="B159" s="8">
        <v>244</v>
      </c>
      <c r="C159" s="4" t="s">
        <v>308</v>
      </c>
      <c r="D159" s="4" t="s">
        <v>1516</v>
      </c>
      <c r="E159" s="8"/>
      <c r="F159" s="8" t="s">
        <v>2828</v>
      </c>
      <c r="G159" s="8"/>
      <c r="H159" s="8"/>
      <c r="I159" s="4"/>
      <c r="J159" s="8"/>
      <c r="K159" s="8" t="s">
        <v>2828</v>
      </c>
      <c r="L159" s="8"/>
      <c r="M159" s="8"/>
      <c r="N159" s="4"/>
      <c r="O159" s="8" t="s">
        <v>2613</v>
      </c>
      <c r="P159" s="8"/>
      <c r="Q159" s="8"/>
      <c r="R159" s="8"/>
      <c r="S159" s="4"/>
      <c r="T159" s="8"/>
      <c r="U159" s="8" t="s">
        <v>2828</v>
      </c>
      <c r="V159" s="8"/>
      <c r="W159" s="8"/>
      <c r="X159" s="4"/>
      <c r="Y159" s="8"/>
      <c r="Z159" s="8"/>
      <c r="AA159" s="8" t="s">
        <v>2828</v>
      </c>
      <c r="AB159" s="8" t="s">
        <v>2828</v>
      </c>
      <c r="AC159" s="4" t="s">
        <v>2734</v>
      </c>
      <c r="AD159" s="6">
        <f>COUNTIF($D:D,D159)</f>
        <v>1</v>
      </c>
    </row>
    <row r="160" spans="1:30" x14ac:dyDescent="0.2">
      <c r="A160" s="8">
        <v>12</v>
      </c>
      <c r="B160" s="8">
        <v>250</v>
      </c>
      <c r="C160" s="4" t="s">
        <v>308</v>
      </c>
      <c r="D160" s="4" t="s">
        <v>1562</v>
      </c>
      <c r="E160" s="8"/>
      <c r="F160" s="8" t="s">
        <v>2828</v>
      </c>
      <c r="G160" s="8"/>
      <c r="H160" s="8"/>
      <c r="I160" s="4"/>
      <c r="J160" s="8" t="s">
        <v>2613</v>
      </c>
      <c r="K160" s="8"/>
      <c r="L160" s="8"/>
      <c r="M160" s="8"/>
      <c r="N160" s="4"/>
      <c r="O160" s="8" t="s">
        <v>2613</v>
      </c>
      <c r="P160" s="8"/>
      <c r="Q160" s="8"/>
      <c r="R160" s="8"/>
      <c r="S160" s="4"/>
      <c r="T160" s="8"/>
      <c r="U160" s="8"/>
      <c r="V160" s="8"/>
      <c r="W160" s="8" t="s">
        <v>2828</v>
      </c>
      <c r="X160" s="4"/>
      <c r="Y160" s="8" t="s">
        <v>2613</v>
      </c>
      <c r="Z160" s="8"/>
      <c r="AA160" s="8"/>
      <c r="AB160" s="8"/>
      <c r="AC160" s="4"/>
      <c r="AD160" s="6">
        <f>COUNTIF($D:D,D160)</f>
        <v>1</v>
      </c>
    </row>
    <row r="161" spans="1:31" x14ac:dyDescent="0.2">
      <c r="A161" s="8">
        <v>12</v>
      </c>
      <c r="B161" s="8">
        <v>256</v>
      </c>
      <c r="C161" s="4" t="s">
        <v>308</v>
      </c>
      <c r="D161" s="4" t="s">
        <v>1599</v>
      </c>
      <c r="E161" s="8"/>
      <c r="F161" s="8" t="s">
        <v>2828</v>
      </c>
      <c r="G161" s="8"/>
      <c r="H161" s="8" t="s">
        <v>2828</v>
      </c>
      <c r="I161" s="4"/>
      <c r="J161" s="8"/>
      <c r="K161" s="8" t="s">
        <v>2828</v>
      </c>
      <c r="L161" s="8"/>
      <c r="M161" s="8" t="s">
        <v>2828</v>
      </c>
      <c r="N161" s="4"/>
      <c r="O161" s="8"/>
      <c r="P161" s="8" t="s">
        <v>2828</v>
      </c>
      <c r="Q161" s="8" t="s">
        <v>2828</v>
      </c>
      <c r="R161" s="8"/>
      <c r="S161" s="4"/>
      <c r="T161" s="8"/>
      <c r="U161" s="8"/>
      <c r="V161" s="8"/>
      <c r="W161" s="8" t="s">
        <v>2828</v>
      </c>
      <c r="X161" s="4"/>
      <c r="Y161" s="8"/>
      <c r="Z161" s="8"/>
      <c r="AA161" s="8"/>
      <c r="AB161" s="8"/>
      <c r="AC161" s="4" t="s">
        <v>1600</v>
      </c>
      <c r="AD161" s="6">
        <f>COUNTIF($D:D,D161)</f>
        <v>1</v>
      </c>
    </row>
    <row r="162" spans="1:31" x14ac:dyDescent="0.2">
      <c r="A162" s="8">
        <v>12</v>
      </c>
      <c r="B162" s="8">
        <v>261</v>
      </c>
      <c r="C162" s="4" t="s">
        <v>308</v>
      </c>
      <c r="D162" s="4" t="s">
        <v>1630</v>
      </c>
      <c r="E162" s="8"/>
      <c r="F162" s="8" t="s">
        <v>2828</v>
      </c>
      <c r="G162" s="8"/>
      <c r="H162" s="8"/>
      <c r="I162" s="4"/>
      <c r="J162" s="8"/>
      <c r="K162" s="8" t="s">
        <v>2828</v>
      </c>
      <c r="L162" s="8"/>
      <c r="M162" s="8"/>
      <c r="N162" s="4"/>
      <c r="O162" s="8"/>
      <c r="P162" s="8" t="s">
        <v>2828</v>
      </c>
      <c r="Q162" s="8" t="s">
        <v>2828</v>
      </c>
      <c r="R162" s="8"/>
      <c r="S162" s="4"/>
      <c r="T162" s="8" t="s">
        <v>2613</v>
      </c>
      <c r="U162" s="8"/>
      <c r="V162" s="8"/>
      <c r="W162" s="8"/>
      <c r="X162" s="4"/>
      <c r="Y162" s="8" t="s">
        <v>2613</v>
      </c>
      <c r="Z162" s="8"/>
      <c r="AA162" s="8"/>
      <c r="AB162" s="8"/>
      <c r="AC162" s="4"/>
      <c r="AD162" s="6">
        <f>COUNTIF($D:D,D162)</f>
        <v>1</v>
      </c>
    </row>
    <row r="163" spans="1:31" x14ac:dyDescent="0.2">
      <c r="A163" s="8">
        <v>12</v>
      </c>
      <c r="B163" s="8">
        <v>268</v>
      </c>
      <c r="C163" s="4" t="s">
        <v>308</v>
      </c>
      <c r="D163" s="4" t="s">
        <v>1682</v>
      </c>
      <c r="E163" s="8"/>
      <c r="F163" s="8" t="s">
        <v>2828</v>
      </c>
      <c r="G163" s="8" t="s">
        <v>2828</v>
      </c>
      <c r="H163" s="8"/>
      <c r="I163" s="4"/>
      <c r="J163" s="8"/>
      <c r="K163" s="8"/>
      <c r="L163" s="8"/>
      <c r="M163" s="8" t="s">
        <v>2828</v>
      </c>
      <c r="N163" s="4"/>
      <c r="O163" s="8" t="s">
        <v>2613</v>
      </c>
      <c r="P163" s="8"/>
      <c r="Q163" s="8"/>
      <c r="R163" s="8"/>
      <c r="S163" s="4"/>
      <c r="T163" s="8"/>
      <c r="U163" s="8"/>
      <c r="V163" s="8"/>
      <c r="W163" s="8" t="s">
        <v>2828</v>
      </c>
      <c r="X163" s="4"/>
      <c r="Y163" s="8"/>
      <c r="Z163" s="8"/>
      <c r="AA163" s="8" t="s">
        <v>2828</v>
      </c>
      <c r="AB163" s="8" t="s">
        <v>2828</v>
      </c>
      <c r="AC163" s="4"/>
      <c r="AD163" s="6">
        <f>COUNTIF($D:D,D163)</f>
        <v>1</v>
      </c>
    </row>
    <row r="164" spans="1:31" x14ac:dyDescent="0.2">
      <c r="A164" s="8">
        <v>12</v>
      </c>
      <c r="B164" s="8">
        <v>276</v>
      </c>
      <c r="C164" s="4" t="s">
        <v>308</v>
      </c>
      <c r="D164" s="4" t="s">
        <v>1718</v>
      </c>
      <c r="E164" s="8"/>
      <c r="F164" s="8" t="s">
        <v>2828</v>
      </c>
      <c r="G164" s="8" t="s">
        <v>2828</v>
      </c>
      <c r="H164" s="8" t="s">
        <v>2828</v>
      </c>
      <c r="I164" s="4"/>
      <c r="J164" s="8"/>
      <c r="K164" s="8" t="s">
        <v>2828</v>
      </c>
      <c r="L164" s="8"/>
      <c r="M164" s="8"/>
      <c r="N164" s="4"/>
      <c r="O164" s="8"/>
      <c r="P164" s="8" t="s">
        <v>2828</v>
      </c>
      <c r="Q164" s="8"/>
      <c r="R164" s="8"/>
      <c r="S164" s="4"/>
      <c r="T164" s="8"/>
      <c r="U164" s="8" t="s">
        <v>2828</v>
      </c>
      <c r="V164" s="8" t="s">
        <v>2828</v>
      </c>
      <c r="W164" s="8" t="s">
        <v>2828</v>
      </c>
      <c r="X164" s="4"/>
      <c r="Y164" s="8"/>
      <c r="Z164" s="8"/>
      <c r="AA164" s="8"/>
      <c r="AB164" s="8" t="s">
        <v>2828</v>
      </c>
      <c r="AC164" s="4"/>
      <c r="AD164" s="6">
        <f>COUNTIF($D:D,D164)</f>
        <v>1</v>
      </c>
    </row>
    <row r="165" spans="1:31" x14ac:dyDescent="0.2">
      <c r="A165" s="8">
        <v>12</v>
      </c>
      <c r="B165" s="8">
        <v>277</v>
      </c>
      <c r="C165" s="4" t="s">
        <v>308</v>
      </c>
      <c r="D165" s="4" t="s">
        <v>1727</v>
      </c>
      <c r="E165" s="8"/>
      <c r="F165" s="8"/>
      <c r="G165" s="8"/>
      <c r="H165" s="8" t="s">
        <v>2828</v>
      </c>
      <c r="I165" s="4"/>
      <c r="J165" s="8" t="s">
        <v>2613</v>
      </c>
      <c r="K165" s="8"/>
      <c r="L165" s="8"/>
      <c r="M165" s="8"/>
      <c r="N165" s="4"/>
      <c r="O165" s="8" t="s">
        <v>2613</v>
      </c>
      <c r="P165" s="8"/>
      <c r="Q165" s="8"/>
      <c r="R165" s="8"/>
      <c r="S165" s="4"/>
      <c r="T165" s="8" t="s">
        <v>2613</v>
      </c>
      <c r="U165" s="8"/>
      <c r="V165" s="8"/>
      <c r="W165" s="8"/>
      <c r="X165" s="4"/>
      <c r="Y165" s="8"/>
      <c r="Z165" s="8"/>
      <c r="AA165" s="8" t="s">
        <v>2828</v>
      </c>
      <c r="AB165" s="8"/>
      <c r="AC165" s="4" t="s">
        <v>2735</v>
      </c>
      <c r="AD165" s="6">
        <f>COUNTIF($D:D,D165)</f>
        <v>1</v>
      </c>
    </row>
    <row r="166" spans="1:31" x14ac:dyDescent="0.2">
      <c r="A166" s="8">
        <v>12</v>
      </c>
      <c r="B166" s="8">
        <v>302</v>
      </c>
      <c r="C166" s="4" t="s">
        <v>308</v>
      </c>
      <c r="D166" s="4" t="s">
        <v>1908</v>
      </c>
      <c r="E166" s="8"/>
      <c r="F166" s="8" t="s">
        <v>2828</v>
      </c>
      <c r="G166" s="8"/>
      <c r="H166" s="8"/>
      <c r="I166" s="4"/>
      <c r="J166" s="8"/>
      <c r="K166" s="8" t="s">
        <v>2828</v>
      </c>
      <c r="L166" s="8"/>
      <c r="M166" s="8"/>
      <c r="N166" s="4"/>
      <c r="O166" s="8"/>
      <c r="P166" s="8"/>
      <c r="Q166" s="8" t="s">
        <v>2828</v>
      </c>
      <c r="R166" s="8"/>
      <c r="S166" s="4"/>
      <c r="T166" s="8"/>
      <c r="U166" s="8"/>
      <c r="V166" s="8"/>
      <c r="W166" s="8" t="s">
        <v>2828</v>
      </c>
      <c r="X166" s="4"/>
      <c r="Y166" s="8"/>
      <c r="Z166" s="8"/>
      <c r="AA166" s="8" t="s">
        <v>2828</v>
      </c>
      <c r="AB166" s="8"/>
      <c r="AC166" s="4"/>
      <c r="AD166" s="6">
        <f>COUNTIF($D:D,D166)</f>
        <v>1</v>
      </c>
    </row>
    <row r="167" spans="1:31" x14ac:dyDescent="0.2">
      <c r="A167" s="8">
        <v>12</v>
      </c>
      <c r="B167" s="8">
        <v>313</v>
      </c>
      <c r="C167" s="4" t="s">
        <v>308</v>
      </c>
      <c r="D167" s="4" t="s">
        <v>1994</v>
      </c>
      <c r="E167" s="8"/>
      <c r="F167" s="8" t="s">
        <v>2828</v>
      </c>
      <c r="G167" s="8" t="s">
        <v>2828</v>
      </c>
      <c r="H167" s="8" t="s">
        <v>2828</v>
      </c>
      <c r="I167" s="4"/>
      <c r="J167" s="8"/>
      <c r="K167" s="8" t="s">
        <v>2828</v>
      </c>
      <c r="L167" s="8" t="s">
        <v>2828</v>
      </c>
      <c r="M167" s="8"/>
      <c r="N167" s="4"/>
      <c r="O167" s="8"/>
      <c r="P167" s="8"/>
      <c r="Q167" s="8" t="s">
        <v>2828</v>
      </c>
      <c r="R167" s="8"/>
      <c r="S167" s="4"/>
      <c r="T167" s="8"/>
      <c r="U167" s="8" t="s">
        <v>2828</v>
      </c>
      <c r="V167" s="8"/>
      <c r="W167" s="8"/>
      <c r="X167" s="4"/>
      <c r="Y167" s="8"/>
      <c r="Z167" s="8"/>
      <c r="AA167" s="8" t="s">
        <v>2828</v>
      </c>
      <c r="AB167" s="8" t="s">
        <v>2828</v>
      </c>
      <c r="AC167" s="4"/>
      <c r="AD167" s="6">
        <f>COUNTIF($D:D,D167)</f>
        <v>1</v>
      </c>
    </row>
    <row r="168" spans="1:31" x14ac:dyDescent="0.2">
      <c r="A168" s="8">
        <v>12</v>
      </c>
      <c r="B168" s="8">
        <v>321</v>
      </c>
      <c r="C168" s="4" t="s">
        <v>308</v>
      </c>
      <c r="D168" s="4" t="s">
        <v>2053</v>
      </c>
      <c r="E168" s="8"/>
      <c r="F168" s="8" t="s">
        <v>2828</v>
      </c>
      <c r="G168" s="8"/>
      <c r="H168" s="8"/>
      <c r="I168" s="4"/>
      <c r="J168" s="8"/>
      <c r="K168" s="8" t="s">
        <v>2828</v>
      </c>
      <c r="L168" s="8"/>
      <c r="M168" s="8"/>
      <c r="N168" s="4"/>
      <c r="O168" s="8"/>
      <c r="P168" s="8"/>
      <c r="Q168" s="8" t="s">
        <v>2828</v>
      </c>
      <c r="R168" s="8" t="s">
        <v>2828</v>
      </c>
      <c r="S168" s="4"/>
      <c r="T168" s="8"/>
      <c r="U168" s="8"/>
      <c r="V168" s="8"/>
      <c r="W168" s="8" t="s">
        <v>2828</v>
      </c>
      <c r="X168" s="4"/>
      <c r="Y168" s="8" t="s">
        <v>2613</v>
      </c>
      <c r="Z168" s="8"/>
      <c r="AA168" s="8"/>
      <c r="AB168" s="8"/>
      <c r="AC168" s="4"/>
      <c r="AD168" s="6">
        <f>COUNTIF($D:D,D168)</f>
        <v>1</v>
      </c>
    </row>
    <row r="169" spans="1:31" ht="79.2" x14ac:dyDescent="0.2">
      <c r="A169" s="8">
        <v>12</v>
      </c>
      <c r="B169" s="8">
        <v>334</v>
      </c>
      <c r="C169" s="4" t="s">
        <v>308</v>
      </c>
      <c r="D169" s="4" t="s">
        <v>2117</v>
      </c>
      <c r="E169" s="8"/>
      <c r="F169" s="8" t="s">
        <v>2828</v>
      </c>
      <c r="G169" s="8"/>
      <c r="H169" s="8"/>
      <c r="I169" s="4"/>
      <c r="J169" s="8" t="s">
        <v>2613</v>
      </c>
      <c r="K169" s="8"/>
      <c r="L169" s="8"/>
      <c r="M169" s="8"/>
      <c r="N169" s="4"/>
      <c r="O169" s="8"/>
      <c r="P169" s="8" t="s">
        <v>2828</v>
      </c>
      <c r="Q169" s="8" t="s">
        <v>2828</v>
      </c>
      <c r="R169" s="8"/>
      <c r="S169" s="4"/>
      <c r="T169" s="8"/>
      <c r="U169" s="8" t="s">
        <v>2828</v>
      </c>
      <c r="V169" s="8"/>
      <c r="W169" s="8"/>
      <c r="X169" s="4"/>
      <c r="Y169" s="8"/>
      <c r="Z169" s="8"/>
      <c r="AA169" s="8"/>
      <c r="AB169" s="8"/>
      <c r="AC169" s="4" t="s">
        <v>2118</v>
      </c>
      <c r="AD169" s="6">
        <f>COUNTIF($D:D,D169)</f>
        <v>1</v>
      </c>
    </row>
    <row r="170" spans="1:31" x14ac:dyDescent="0.2">
      <c r="A170" s="8">
        <v>12</v>
      </c>
      <c r="B170" s="8">
        <v>345</v>
      </c>
      <c r="C170" s="4" t="s">
        <v>308</v>
      </c>
      <c r="D170" s="4" t="s">
        <v>2196</v>
      </c>
      <c r="E170" s="8"/>
      <c r="F170" s="8" t="s">
        <v>2828</v>
      </c>
      <c r="G170" s="8" t="s">
        <v>2828</v>
      </c>
      <c r="H170" s="8" t="s">
        <v>2828</v>
      </c>
      <c r="I170" s="4"/>
      <c r="J170" s="8"/>
      <c r="K170" s="8" t="s">
        <v>2828</v>
      </c>
      <c r="L170" s="8" t="s">
        <v>2828</v>
      </c>
      <c r="M170" s="8"/>
      <c r="N170" s="4"/>
      <c r="O170" s="8"/>
      <c r="P170" s="8"/>
      <c r="Q170" s="8" t="s">
        <v>2828</v>
      </c>
      <c r="R170" s="8" t="s">
        <v>2828</v>
      </c>
      <c r="S170" s="4"/>
      <c r="T170" s="8"/>
      <c r="U170" s="8" t="s">
        <v>2828</v>
      </c>
      <c r="V170" s="8"/>
      <c r="W170" s="8"/>
      <c r="X170" s="4"/>
      <c r="Y170" s="8"/>
      <c r="Z170" s="8"/>
      <c r="AA170" s="8" t="s">
        <v>2828</v>
      </c>
      <c r="AB170" s="8"/>
      <c r="AC170" s="4"/>
      <c r="AD170" s="6">
        <f>COUNTIF($D:D,D170)</f>
        <v>1</v>
      </c>
    </row>
    <row r="171" spans="1:31" x14ac:dyDescent="0.2">
      <c r="A171" s="8">
        <v>12</v>
      </c>
      <c r="B171" s="8">
        <v>352</v>
      </c>
      <c r="C171" s="4" t="s">
        <v>308</v>
      </c>
      <c r="D171" s="4" t="s">
        <v>2236</v>
      </c>
      <c r="E171" s="8"/>
      <c r="F171" s="8" t="s">
        <v>2828</v>
      </c>
      <c r="G171" s="8"/>
      <c r="H171" s="8"/>
      <c r="I171" s="4"/>
      <c r="J171" s="8"/>
      <c r="K171" s="8" t="s">
        <v>2828</v>
      </c>
      <c r="L171" s="8"/>
      <c r="M171" s="8"/>
      <c r="N171" s="4"/>
      <c r="O171" s="8"/>
      <c r="P171" s="8" t="s">
        <v>2828</v>
      </c>
      <c r="Q171" s="8" t="s">
        <v>2828</v>
      </c>
      <c r="R171" s="8" t="s">
        <v>2828</v>
      </c>
      <c r="S171" s="4"/>
      <c r="T171" s="8"/>
      <c r="U171" s="8" t="s">
        <v>2828</v>
      </c>
      <c r="V171" s="8"/>
      <c r="W171" s="8" t="s">
        <v>2828</v>
      </c>
      <c r="X171" s="4"/>
      <c r="Y171" s="8"/>
      <c r="Z171" s="8"/>
      <c r="AA171" s="8" t="s">
        <v>2828</v>
      </c>
      <c r="AB171" s="8"/>
      <c r="AC171" s="4"/>
      <c r="AD171" s="6">
        <f>COUNTIF($D:D,D171)</f>
        <v>1</v>
      </c>
    </row>
    <row r="172" spans="1:31" x14ac:dyDescent="0.2">
      <c r="A172" s="8">
        <v>12</v>
      </c>
      <c r="B172" s="8">
        <v>353</v>
      </c>
      <c r="C172" s="4" t="s">
        <v>308</v>
      </c>
      <c r="D172" s="4" t="s">
        <v>2245</v>
      </c>
      <c r="E172" s="8"/>
      <c r="F172" s="8" t="s">
        <v>2828</v>
      </c>
      <c r="G172" s="8" t="s">
        <v>2828</v>
      </c>
      <c r="H172" s="8"/>
      <c r="I172" s="4"/>
      <c r="J172" s="8" t="s">
        <v>2613</v>
      </c>
      <c r="K172" s="8"/>
      <c r="L172" s="8"/>
      <c r="M172" s="8"/>
      <c r="N172" s="4"/>
      <c r="O172" s="8"/>
      <c r="P172" s="8"/>
      <c r="Q172" s="8"/>
      <c r="R172" s="8" t="s">
        <v>2828</v>
      </c>
      <c r="S172" s="4"/>
      <c r="T172" s="8"/>
      <c r="U172" s="8"/>
      <c r="V172" s="8"/>
      <c r="W172" s="8" t="s">
        <v>2828</v>
      </c>
      <c r="X172" s="4"/>
      <c r="Y172" s="8" t="s">
        <v>2613</v>
      </c>
      <c r="Z172" s="8"/>
      <c r="AA172" s="8"/>
      <c r="AB172" s="8"/>
      <c r="AC172" s="4"/>
      <c r="AD172" s="6">
        <f>COUNTIF($D:D,D172)</f>
        <v>1</v>
      </c>
    </row>
    <row r="173" spans="1:31" x14ac:dyDescent="0.2">
      <c r="A173" s="8">
        <v>12</v>
      </c>
      <c r="B173" s="8">
        <v>355</v>
      </c>
      <c r="C173" s="4" t="s">
        <v>308</v>
      </c>
      <c r="D173" s="4" t="s">
        <v>2247</v>
      </c>
      <c r="E173" s="8" t="s">
        <v>2613</v>
      </c>
      <c r="F173" s="8"/>
      <c r="G173" s="8"/>
      <c r="H173" s="8"/>
      <c r="I173" s="4"/>
      <c r="J173" s="8" t="s">
        <v>2613</v>
      </c>
      <c r="K173" s="8"/>
      <c r="L173" s="8"/>
      <c r="M173" s="8"/>
      <c r="N173" s="4"/>
      <c r="O173" s="8" t="s">
        <v>2613</v>
      </c>
      <c r="P173" s="8"/>
      <c r="Q173" s="8"/>
      <c r="R173" s="8"/>
      <c r="S173" s="4"/>
      <c r="T173" s="8" t="s">
        <v>2613</v>
      </c>
      <c r="U173" s="8"/>
      <c r="V173" s="8"/>
      <c r="W173" s="8"/>
      <c r="X173" s="4"/>
      <c r="Y173" s="8"/>
      <c r="Z173" s="8"/>
      <c r="AA173" s="8"/>
      <c r="AB173" s="8"/>
      <c r="AC173" s="4" t="s">
        <v>1638</v>
      </c>
      <c r="AD173" s="6">
        <f>COUNTIF($D:D,D173)</f>
        <v>1</v>
      </c>
    </row>
    <row r="174" spans="1:31" x14ac:dyDescent="0.2">
      <c r="A174" s="8">
        <v>12</v>
      </c>
      <c r="B174" s="8">
        <v>365</v>
      </c>
      <c r="C174" s="4" t="s">
        <v>308</v>
      </c>
      <c r="D174" s="4" t="s">
        <v>2266</v>
      </c>
      <c r="E174" s="8" t="s">
        <v>2613</v>
      </c>
      <c r="F174" s="8"/>
      <c r="G174" s="8"/>
      <c r="H174" s="8"/>
      <c r="I174" s="4"/>
      <c r="J174" s="8" t="s">
        <v>2613</v>
      </c>
      <c r="K174" s="8"/>
      <c r="L174" s="8"/>
      <c r="M174" s="8"/>
      <c r="N174" s="4"/>
      <c r="O174" s="8" t="s">
        <v>2613</v>
      </c>
      <c r="P174" s="8"/>
      <c r="Q174" s="8"/>
      <c r="R174" s="8"/>
      <c r="S174" s="4"/>
      <c r="T174" s="8" t="s">
        <v>2613</v>
      </c>
      <c r="U174" s="8"/>
      <c r="V174" s="8"/>
      <c r="W174" s="8"/>
      <c r="X174" s="4"/>
      <c r="Y174" s="8" t="s">
        <v>2613</v>
      </c>
      <c r="Z174" s="8"/>
      <c r="AA174" s="8"/>
      <c r="AB174" s="8"/>
      <c r="AC174" s="4"/>
      <c r="AD174" s="6">
        <f>COUNTIF($D:D,D174)</f>
        <v>1</v>
      </c>
      <c r="AE174" s="6" t="s">
        <v>2879</v>
      </c>
    </row>
    <row r="175" spans="1:31" x14ac:dyDescent="0.2">
      <c r="A175" s="8">
        <v>12</v>
      </c>
      <c r="B175" s="8">
        <v>367</v>
      </c>
      <c r="C175" s="4" t="s">
        <v>308</v>
      </c>
      <c r="D175" s="4" t="s">
        <v>2295</v>
      </c>
      <c r="E175" s="8"/>
      <c r="F175" s="8" t="s">
        <v>2828</v>
      </c>
      <c r="G175" s="8"/>
      <c r="H175" s="8"/>
      <c r="I175" s="4"/>
      <c r="J175" s="8" t="s">
        <v>2613</v>
      </c>
      <c r="K175" s="8"/>
      <c r="L175" s="8"/>
      <c r="M175" s="8"/>
      <c r="N175" s="4"/>
      <c r="O175" s="8" t="s">
        <v>2613</v>
      </c>
      <c r="P175" s="8"/>
      <c r="Q175" s="8"/>
      <c r="R175" s="8"/>
      <c r="S175" s="4"/>
      <c r="T175" s="8" t="s">
        <v>2613</v>
      </c>
      <c r="U175" s="8"/>
      <c r="V175" s="8"/>
      <c r="W175" s="8"/>
      <c r="X175" s="4"/>
      <c r="Y175" s="8" t="s">
        <v>2613</v>
      </c>
      <c r="Z175" s="8"/>
      <c r="AA175" s="8"/>
      <c r="AB175" s="8"/>
      <c r="AC175" s="4"/>
      <c r="AD175" s="6">
        <f>COUNTIF($D:D,D175)</f>
        <v>1</v>
      </c>
    </row>
    <row r="176" spans="1:31" ht="92.4" x14ac:dyDescent="0.2">
      <c r="A176" s="8">
        <v>12</v>
      </c>
      <c r="B176" s="8">
        <v>376</v>
      </c>
      <c r="C176" s="4" t="s">
        <v>308</v>
      </c>
      <c r="D176" s="4" t="s">
        <v>2337</v>
      </c>
      <c r="E176" s="8"/>
      <c r="F176" s="8" t="s">
        <v>2828</v>
      </c>
      <c r="G176" s="8"/>
      <c r="H176" s="8"/>
      <c r="I176" s="4"/>
      <c r="J176" s="8"/>
      <c r="K176" s="8"/>
      <c r="L176" s="8"/>
      <c r="M176" s="8"/>
      <c r="N176" s="4" t="s">
        <v>2338</v>
      </c>
      <c r="O176" s="8"/>
      <c r="P176" s="8"/>
      <c r="Q176" s="8"/>
      <c r="R176" s="8"/>
      <c r="S176" s="4" t="s">
        <v>2339</v>
      </c>
      <c r="T176" s="8"/>
      <c r="U176" s="8"/>
      <c r="V176" s="8"/>
      <c r="W176" s="8"/>
      <c r="X176" s="4" t="s">
        <v>2340</v>
      </c>
      <c r="Y176" s="8"/>
      <c r="Z176" s="8"/>
      <c r="AA176" s="8"/>
      <c r="AB176" s="8" t="s">
        <v>2828</v>
      </c>
      <c r="AC176" s="4"/>
      <c r="AD176" s="6">
        <f>COUNTIF($D:D,D176)</f>
        <v>1</v>
      </c>
    </row>
    <row r="177" spans="1:30" x14ac:dyDescent="0.2">
      <c r="A177" s="8">
        <v>12</v>
      </c>
      <c r="B177" s="8">
        <v>383</v>
      </c>
      <c r="C177" s="4" t="s">
        <v>308</v>
      </c>
      <c r="D177" s="4" t="s">
        <v>2387</v>
      </c>
      <c r="E177" s="8"/>
      <c r="F177" s="8" t="s">
        <v>2828</v>
      </c>
      <c r="G177" s="8"/>
      <c r="H177" s="8"/>
      <c r="I177" s="4"/>
      <c r="J177" s="8" t="s">
        <v>2613</v>
      </c>
      <c r="K177" s="8"/>
      <c r="L177" s="8"/>
      <c r="M177" s="8"/>
      <c r="N177" s="4"/>
      <c r="O177" s="8" t="s">
        <v>2613</v>
      </c>
      <c r="P177" s="8"/>
      <c r="Q177" s="8"/>
      <c r="R177" s="8"/>
      <c r="S177" s="4"/>
      <c r="T177" s="8"/>
      <c r="U177" s="8"/>
      <c r="V177" s="8"/>
      <c r="W177" s="8" t="s">
        <v>2828</v>
      </c>
      <c r="X177" s="4"/>
      <c r="Y177" s="8"/>
      <c r="Z177" s="8"/>
      <c r="AA177" s="8" t="s">
        <v>2828</v>
      </c>
      <c r="AB177" s="8"/>
      <c r="AC177" s="4"/>
      <c r="AD177" s="6">
        <f>COUNTIF($D:D,D177)</f>
        <v>1</v>
      </c>
    </row>
    <row r="178" spans="1:30" x14ac:dyDescent="0.2">
      <c r="A178" s="8">
        <v>12</v>
      </c>
      <c r="B178" s="8">
        <v>399</v>
      </c>
      <c r="C178" s="4" t="s">
        <v>308</v>
      </c>
      <c r="D178" s="4" t="s">
        <v>2474</v>
      </c>
      <c r="E178" s="8"/>
      <c r="F178" s="8" t="s">
        <v>2828</v>
      </c>
      <c r="G178" s="8"/>
      <c r="H178" s="8"/>
      <c r="I178" s="4"/>
      <c r="J178" s="8"/>
      <c r="K178" s="8" t="s">
        <v>2828</v>
      </c>
      <c r="L178" s="8"/>
      <c r="M178" s="8" t="s">
        <v>2828</v>
      </c>
      <c r="N178" s="4"/>
      <c r="O178" s="8"/>
      <c r="P178" s="8"/>
      <c r="Q178" s="8" t="s">
        <v>2828</v>
      </c>
      <c r="R178" s="8" t="s">
        <v>2828</v>
      </c>
      <c r="S178" s="4"/>
      <c r="T178" s="8"/>
      <c r="U178" s="8"/>
      <c r="V178" s="8"/>
      <c r="W178" s="8" t="s">
        <v>2828</v>
      </c>
      <c r="X178" s="4"/>
      <c r="Y178" s="8"/>
      <c r="Z178" s="8"/>
      <c r="AA178" s="8" t="s">
        <v>2828</v>
      </c>
      <c r="AB178" s="8"/>
      <c r="AC178" s="4"/>
      <c r="AD178" s="6">
        <f>COUNTIF($D:D,D178)</f>
        <v>1</v>
      </c>
    </row>
    <row r="179" spans="1:30" x14ac:dyDescent="0.2">
      <c r="A179" s="8">
        <v>12</v>
      </c>
      <c r="B179" s="8">
        <v>411</v>
      </c>
      <c r="C179" s="4" t="s">
        <v>308</v>
      </c>
      <c r="D179" s="4" t="s">
        <v>2539</v>
      </c>
      <c r="E179" s="8"/>
      <c r="F179" s="8" t="s">
        <v>2828</v>
      </c>
      <c r="G179" s="8" t="s">
        <v>2828</v>
      </c>
      <c r="H179" s="8"/>
      <c r="I179" s="4"/>
      <c r="J179" s="8"/>
      <c r="K179" s="8" t="s">
        <v>2828</v>
      </c>
      <c r="L179" s="8" t="s">
        <v>2828</v>
      </c>
      <c r="M179" s="8" t="s">
        <v>2828</v>
      </c>
      <c r="N179" s="4"/>
      <c r="O179" s="8"/>
      <c r="P179" s="8"/>
      <c r="Q179" s="8" t="s">
        <v>2828</v>
      </c>
      <c r="R179" s="8"/>
      <c r="S179" s="4"/>
      <c r="T179" s="8" t="s">
        <v>2613</v>
      </c>
      <c r="U179" s="8"/>
      <c r="V179" s="8"/>
      <c r="W179" s="8"/>
      <c r="X179" s="4"/>
      <c r="Y179" s="8"/>
      <c r="Z179" s="8"/>
      <c r="AA179" s="8"/>
      <c r="AB179" s="8" t="s">
        <v>2828</v>
      </c>
      <c r="AC179" s="4"/>
      <c r="AD179" s="6">
        <f>COUNTIF($D:D,D179)</f>
        <v>1</v>
      </c>
    </row>
    <row r="180" spans="1:30" x14ac:dyDescent="0.2">
      <c r="A180" s="8">
        <v>12</v>
      </c>
      <c r="B180" s="8">
        <v>416</v>
      </c>
      <c r="C180" s="4" t="s">
        <v>308</v>
      </c>
      <c r="D180" s="4" t="s">
        <v>2566</v>
      </c>
      <c r="E180" s="8"/>
      <c r="F180" s="8" t="s">
        <v>2828</v>
      </c>
      <c r="G180" s="8" t="s">
        <v>2828</v>
      </c>
      <c r="H180" s="8"/>
      <c r="I180" s="4"/>
      <c r="J180" s="8" t="s">
        <v>2613</v>
      </c>
      <c r="K180" s="8"/>
      <c r="L180" s="8"/>
      <c r="M180" s="8"/>
      <c r="N180" s="4"/>
      <c r="O180" s="8" t="s">
        <v>2613</v>
      </c>
      <c r="P180" s="8"/>
      <c r="Q180" s="8"/>
      <c r="R180" s="8"/>
      <c r="S180" s="4"/>
      <c r="T180" s="8" t="s">
        <v>2613</v>
      </c>
      <c r="U180" s="8"/>
      <c r="V180" s="8"/>
      <c r="W180" s="8"/>
      <c r="X180" s="4"/>
      <c r="Y180" s="8"/>
      <c r="Z180" s="8"/>
      <c r="AA180" s="8" t="s">
        <v>2828</v>
      </c>
      <c r="AB180" s="8"/>
      <c r="AC180" s="4" t="s">
        <v>2736</v>
      </c>
      <c r="AD180" s="6">
        <f>COUNTIF($D:D,D180)</f>
        <v>1</v>
      </c>
    </row>
    <row r="181" spans="1:30" x14ac:dyDescent="0.2">
      <c r="A181" s="8">
        <v>12</v>
      </c>
      <c r="B181" s="8">
        <v>418</v>
      </c>
      <c r="C181" s="4" t="s">
        <v>308</v>
      </c>
      <c r="D181" s="4" t="s">
        <v>2572</v>
      </c>
      <c r="E181" s="8"/>
      <c r="F181" s="8" t="s">
        <v>2828</v>
      </c>
      <c r="G181" s="8"/>
      <c r="H181" s="8"/>
      <c r="I181" s="4"/>
      <c r="J181" s="8"/>
      <c r="K181" s="8" t="s">
        <v>2828</v>
      </c>
      <c r="L181" s="8" t="s">
        <v>2828</v>
      </c>
      <c r="M181" s="8"/>
      <c r="N181" s="4"/>
      <c r="O181" s="8"/>
      <c r="P181" s="8" t="s">
        <v>2828</v>
      </c>
      <c r="Q181" s="8"/>
      <c r="R181" s="8"/>
      <c r="S181" s="4"/>
      <c r="T181" s="8"/>
      <c r="U181" s="8"/>
      <c r="V181" s="8"/>
      <c r="W181" s="8" t="s">
        <v>2828</v>
      </c>
      <c r="X181" s="4"/>
      <c r="Y181" s="8"/>
      <c r="Z181" s="8"/>
      <c r="AA181" s="8" t="s">
        <v>2828</v>
      </c>
      <c r="AB181" s="8" t="s">
        <v>2828</v>
      </c>
      <c r="AC181" s="4"/>
      <c r="AD181" s="6">
        <f>COUNTIF($D:D,D181)</f>
        <v>1</v>
      </c>
    </row>
    <row r="182" spans="1:30" x14ac:dyDescent="0.2">
      <c r="A182" s="8">
        <v>12</v>
      </c>
      <c r="B182" s="8">
        <v>427</v>
      </c>
      <c r="C182" s="4" t="s">
        <v>308</v>
      </c>
      <c r="D182" s="4" t="s">
        <v>2795</v>
      </c>
      <c r="E182" s="8"/>
      <c r="F182" s="8"/>
      <c r="G182" s="8" t="s">
        <v>2828</v>
      </c>
      <c r="H182" s="8"/>
      <c r="I182" s="4"/>
      <c r="J182" s="8" t="s">
        <v>2613</v>
      </c>
      <c r="K182" s="8"/>
      <c r="L182" s="8"/>
      <c r="M182" s="8"/>
      <c r="N182" s="4"/>
      <c r="O182" s="8" t="s">
        <v>2613</v>
      </c>
      <c r="P182" s="8"/>
      <c r="Q182" s="8"/>
      <c r="R182" s="8"/>
      <c r="S182" s="4"/>
      <c r="T182" s="8"/>
      <c r="U182" s="8"/>
      <c r="V182" s="8" t="s">
        <v>2828</v>
      </c>
      <c r="W182" s="8" t="s">
        <v>2828</v>
      </c>
      <c r="X182" s="4"/>
      <c r="Y182" s="8"/>
      <c r="Z182" s="8"/>
      <c r="AA182" s="8" t="s">
        <v>2828</v>
      </c>
      <c r="AB182" s="8" t="s">
        <v>2828</v>
      </c>
      <c r="AC182" s="4"/>
      <c r="AD182" s="6">
        <f>COUNTIF($D:D,D182)</f>
        <v>1</v>
      </c>
    </row>
    <row r="183" spans="1:30" x14ac:dyDescent="0.2">
      <c r="A183" s="8">
        <v>13</v>
      </c>
      <c r="B183" s="8">
        <v>42</v>
      </c>
      <c r="C183" s="4" t="s">
        <v>208</v>
      </c>
      <c r="D183" s="4" t="s">
        <v>210</v>
      </c>
      <c r="E183" s="8"/>
      <c r="F183" s="8"/>
      <c r="G183" s="8" t="s">
        <v>2828</v>
      </c>
      <c r="H183" s="8"/>
      <c r="I183" s="4"/>
      <c r="J183" s="8" t="s">
        <v>2613</v>
      </c>
      <c r="K183" s="8"/>
      <c r="L183" s="8"/>
      <c r="M183" s="8"/>
      <c r="N183" s="4"/>
      <c r="O183" s="8" t="s">
        <v>2613</v>
      </c>
      <c r="P183" s="8"/>
      <c r="Q183" s="8"/>
      <c r="R183" s="8"/>
      <c r="S183" s="4"/>
      <c r="T183" s="8"/>
      <c r="U183" s="8"/>
      <c r="V183" s="8"/>
      <c r="W183" s="8" t="s">
        <v>2828</v>
      </c>
      <c r="X183" s="4"/>
      <c r="Y183" s="8" t="s">
        <v>2613</v>
      </c>
      <c r="Z183" s="8"/>
      <c r="AA183" s="8"/>
      <c r="AB183" s="8"/>
      <c r="AC183" s="4"/>
      <c r="AD183" s="6">
        <f>COUNTIF($D:D,D183)</f>
        <v>1</v>
      </c>
    </row>
    <row r="184" spans="1:30" x14ac:dyDescent="0.2">
      <c r="A184" s="8">
        <v>13</v>
      </c>
      <c r="B184" s="8">
        <v>53</v>
      </c>
      <c r="C184" s="4" t="s">
        <v>208</v>
      </c>
      <c r="D184" s="4" t="s">
        <v>265</v>
      </c>
      <c r="E184" s="8"/>
      <c r="F184" s="8" t="s">
        <v>2828</v>
      </c>
      <c r="G184" s="8" t="s">
        <v>2828</v>
      </c>
      <c r="H184" s="8" t="s">
        <v>2828</v>
      </c>
      <c r="I184" s="4"/>
      <c r="J184" s="8"/>
      <c r="K184" s="8" t="s">
        <v>2828</v>
      </c>
      <c r="L184" s="8"/>
      <c r="M184" s="8" t="s">
        <v>2828</v>
      </c>
      <c r="N184" s="4"/>
      <c r="O184" s="8"/>
      <c r="P184" s="8"/>
      <c r="Q184" s="8"/>
      <c r="R184" s="8" t="s">
        <v>2828</v>
      </c>
      <c r="S184" s="4"/>
      <c r="T184" s="8"/>
      <c r="U184" s="8"/>
      <c r="V184" s="8" t="s">
        <v>2828</v>
      </c>
      <c r="W184" s="8" t="s">
        <v>2828</v>
      </c>
      <c r="X184" s="4"/>
      <c r="Y184" s="8"/>
      <c r="Z184" s="8"/>
      <c r="AA184" s="8"/>
      <c r="AB184" s="8" t="s">
        <v>2828</v>
      </c>
      <c r="AC184" s="4"/>
      <c r="AD184" s="6">
        <f>COUNTIF($D:D,D184)</f>
        <v>1</v>
      </c>
    </row>
    <row r="185" spans="1:30" ht="26.4" x14ac:dyDescent="0.2">
      <c r="A185" s="8">
        <v>13</v>
      </c>
      <c r="B185" s="8">
        <v>57</v>
      </c>
      <c r="C185" s="4" t="s">
        <v>208</v>
      </c>
      <c r="D185" s="4" t="s">
        <v>291</v>
      </c>
      <c r="E185" s="8"/>
      <c r="F185" s="8" t="s">
        <v>2828</v>
      </c>
      <c r="G185" s="8" t="s">
        <v>2828</v>
      </c>
      <c r="H185" s="8"/>
      <c r="I185" s="4" t="s">
        <v>2652</v>
      </c>
      <c r="J185" s="8"/>
      <c r="K185" s="8" t="s">
        <v>2828</v>
      </c>
      <c r="L185" s="8"/>
      <c r="M185" s="8"/>
      <c r="N185" s="4" t="s">
        <v>2673</v>
      </c>
      <c r="O185" s="8"/>
      <c r="P185" s="8" t="s">
        <v>2828</v>
      </c>
      <c r="Q185" s="8"/>
      <c r="R185" s="8"/>
      <c r="S185" s="4" t="s">
        <v>2695</v>
      </c>
      <c r="T185" s="8"/>
      <c r="U185" s="8" t="s">
        <v>2828</v>
      </c>
      <c r="V185" s="8"/>
      <c r="W185" s="8" t="s">
        <v>2828</v>
      </c>
      <c r="X185" s="4" t="s">
        <v>2703</v>
      </c>
      <c r="Y185" s="8"/>
      <c r="Z185" s="8" t="s">
        <v>2828</v>
      </c>
      <c r="AA185" s="8" t="s">
        <v>2828</v>
      </c>
      <c r="AB185" s="8"/>
      <c r="AC185" s="4" t="s">
        <v>2737</v>
      </c>
      <c r="AD185" s="6">
        <f>COUNTIF($D:D,D185)</f>
        <v>1</v>
      </c>
    </row>
    <row r="186" spans="1:30" x14ac:dyDescent="0.2">
      <c r="A186" s="8">
        <v>13</v>
      </c>
      <c r="B186" s="8">
        <v>58</v>
      </c>
      <c r="C186" s="4" t="s">
        <v>208</v>
      </c>
      <c r="D186" s="4" t="s">
        <v>301</v>
      </c>
      <c r="E186" s="8"/>
      <c r="F186" s="8" t="s">
        <v>2828</v>
      </c>
      <c r="G186" s="8"/>
      <c r="H186" s="8" t="s">
        <v>2828</v>
      </c>
      <c r="I186" s="4"/>
      <c r="J186" s="8"/>
      <c r="K186" s="8"/>
      <c r="L186" s="8"/>
      <c r="M186" s="8" t="s">
        <v>2828</v>
      </c>
      <c r="N186" s="4"/>
      <c r="O186" s="8" t="s">
        <v>2613</v>
      </c>
      <c r="P186" s="8"/>
      <c r="Q186" s="8"/>
      <c r="R186" s="8"/>
      <c r="S186" s="4"/>
      <c r="T186" s="8" t="s">
        <v>2613</v>
      </c>
      <c r="U186" s="8"/>
      <c r="V186" s="8"/>
      <c r="W186" s="8"/>
      <c r="X186" s="4"/>
      <c r="Y186" s="8" t="s">
        <v>2613</v>
      </c>
      <c r="Z186" s="8"/>
      <c r="AA186" s="8"/>
      <c r="AB186" s="8"/>
      <c r="AC186" s="4"/>
      <c r="AD186" s="6">
        <f>COUNTIF($D:D,D186)</f>
        <v>1</v>
      </c>
    </row>
    <row r="187" spans="1:30" x14ac:dyDescent="0.2">
      <c r="A187" s="8">
        <v>13</v>
      </c>
      <c r="B187" s="8">
        <v>66</v>
      </c>
      <c r="C187" s="4" t="s">
        <v>208</v>
      </c>
      <c r="D187" s="4" t="s">
        <v>339</v>
      </c>
      <c r="E187" s="8"/>
      <c r="F187" s="8" t="s">
        <v>2828</v>
      </c>
      <c r="G187" s="8" t="s">
        <v>2828</v>
      </c>
      <c r="H187" s="8"/>
      <c r="I187" s="4"/>
      <c r="J187" s="8"/>
      <c r="K187" s="8" t="s">
        <v>2828</v>
      </c>
      <c r="L187" s="8" t="s">
        <v>2828</v>
      </c>
      <c r="M187" s="8" t="s">
        <v>2828</v>
      </c>
      <c r="N187" s="4"/>
      <c r="O187" s="8"/>
      <c r="P187" s="8" t="s">
        <v>2828</v>
      </c>
      <c r="Q187" s="8"/>
      <c r="R187" s="8" t="s">
        <v>2828</v>
      </c>
      <c r="S187" s="4"/>
      <c r="T187" s="8"/>
      <c r="U187" s="8" t="s">
        <v>2828</v>
      </c>
      <c r="V187" s="8" t="s">
        <v>2828</v>
      </c>
      <c r="W187" s="8" t="s">
        <v>2828</v>
      </c>
      <c r="X187" s="4"/>
      <c r="Y187" s="8"/>
      <c r="Z187" s="8"/>
      <c r="AA187" s="8"/>
      <c r="AB187" s="8" t="s">
        <v>2828</v>
      </c>
      <c r="AC187" s="4"/>
      <c r="AD187" s="6">
        <f>COUNTIF($D:D,D187)</f>
        <v>1</v>
      </c>
    </row>
    <row r="188" spans="1:30" x14ac:dyDescent="0.2">
      <c r="A188" s="8">
        <v>13</v>
      </c>
      <c r="B188" s="8">
        <v>72</v>
      </c>
      <c r="C188" s="4" t="s">
        <v>208</v>
      </c>
      <c r="D188" s="4" t="s">
        <v>368</v>
      </c>
      <c r="E188" s="8"/>
      <c r="F188" s="8" t="s">
        <v>2828</v>
      </c>
      <c r="G188" s="8"/>
      <c r="H188" s="8"/>
      <c r="I188" s="4"/>
      <c r="J188" s="8"/>
      <c r="K188" s="8" t="s">
        <v>2828</v>
      </c>
      <c r="L188" s="8"/>
      <c r="M188" s="8"/>
      <c r="N188" s="4"/>
      <c r="O188" s="8"/>
      <c r="P188" s="8"/>
      <c r="Q188" s="8" t="s">
        <v>2828</v>
      </c>
      <c r="R188" s="8"/>
      <c r="S188" s="4"/>
      <c r="T188" s="8"/>
      <c r="U188" s="8"/>
      <c r="V188" s="8" t="s">
        <v>2828</v>
      </c>
      <c r="W188" s="8"/>
      <c r="X188" s="4"/>
      <c r="Y188" s="8"/>
      <c r="Z188" s="8"/>
      <c r="AA188" s="8" t="s">
        <v>2828</v>
      </c>
      <c r="AB188" s="8"/>
      <c r="AC188" s="4"/>
      <c r="AD188" s="6">
        <f>COUNTIF($D:D,D188)</f>
        <v>1</v>
      </c>
    </row>
    <row r="189" spans="1:30" x14ac:dyDescent="0.2">
      <c r="A189" s="8">
        <v>13</v>
      </c>
      <c r="B189" s="8">
        <v>83</v>
      </c>
      <c r="C189" s="4" t="s">
        <v>208</v>
      </c>
      <c r="D189" s="4" t="s">
        <v>439</v>
      </c>
      <c r="E189" s="8"/>
      <c r="F189" s="8" t="s">
        <v>2828</v>
      </c>
      <c r="G189" s="8" t="s">
        <v>2828</v>
      </c>
      <c r="H189" s="8" t="s">
        <v>2828</v>
      </c>
      <c r="I189" s="4"/>
      <c r="J189" s="8"/>
      <c r="K189" s="8" t="s">
        <v>2828</v>
      </c>
      <c r="L189" s="8"/>
      <c r="M189" s="8"/>
      <c r="N189" s="4"/>
      <c r="O189" s="8"/>
      <c r="P189" s="8" t="s">
        <v>2828</v>
      </c>
      <c r="Q189" s="8" t="s">
        <v>2828</v>
      </c>
      <c r="R189" s="8"/>
      <c r="S189" s="4"/>
      <c r="T189" s="8"/>
      <c r="U189" s="8"/>
      <c r="V189" s="8" t="s">
        <v>2828</v>
      </c>
      <c r="W189" s="8" t="s">
        <v>2828</v>
      </c>
      <c r="X189" s="4"/>
      <c r="Y189" s="8"/>
      <c r="Z189" s="8" t="s">
        <v>2828</v>
      </c>
      <c r="AA189" s="8" t="s">
        <v>2828</v>
      </c>
      <c r="AB189" s="8"/>
      <c r="AC189" s="4"/>
      <c r="AD189" s="6">
        <f>COUNTIF($D:D,D189)</f>
        <v>1</v>
      </c>
    </row>
    <row r="190" spans="1:30" ht="26.4" x14ac:dyDescent="0.2">
      <c r="A190" s="8">
        <v>13</v>
      </c>
      <c r="B190" s="8">
        <v>106</v>
      </c>
      <c r="C190" s="4" t="s">
        <v>208</v>
      </c>
      <c r="D190" s="4" t="s">
        <v>594</v>
      </c>
      <c r="E190" s="8"/>
      <c r="F190" s="8" t="s">
        <v>2828</v>
      </c>
      <c r="G190" s="8" t="s">
        <v>2828</v>
      </c>
      <c r="H190" s="8"/>
      <c r="I190" s="4"/>
      <c r="J190" s="8"/>
      <c r="K190" s="8"/>
      <c r="L190" s="8"/>
      <c r="M190" s="8"/>
      <c r="N190" s="4" t="s">
        <v>595</v>
      </c>
      <c r="O190" s="8"/>
      <c r="P190" s="8"/>
      <c r="Q190" s="8"/>
      <c r="R190" s="8"/>
      <c r="S190" s="4" t="s">
        <v>596</v>
      </c>
      <c r="T190" s="8"/>
      <c r="U190" s="8"/>
      <c r="V190" s="8"/>
      <c r="W190" s="8"/>
      <c r="X190" s="4" t="s">
        <v>597</v>
      </c>
      <c r="Y190" s="8"/>
      <c r="Z190" s="8" t="s">
        <v>2828</v>
      </c>
      <c r="AA190" s="8" t="s">
        <v>2828</v>
      </c>
      <c r="AB190" s="8" t="s">
        <v>2828</v>
      </c>
      <c r="AC190" s="4" t="s">
        <v>2738</v>
      </c>
      <c r="AD190" s="6">
        <f>COUNTIF($D:D,D190)</f>
        <v>1</v>
      </c>
    </row>
    <row r="191" spans="1:30" x14ac:dyDescent="0.2">
      <c r="A191" s="8">
        <v>13</v>
      </c>
      <c r="B191" s="8">
        <v>110</v>
      </c>
      <c r="C191" s="4" t="s">
        <v>208</v>
      </c>
      <c r="D191" s="4" t="s">
        <v>623</v>
      </c>
      <c r="E191" s="8"/>
      <c r="F191" s="8" t="s">
        <v>2828</v>
      </c>
      <c r="G191" s="8" t="s">
        <v>2828</v>
      </c>
      <c r="H191" s="8"/>
      <c r="I191" s="4" t="s">
        <v>2632</v>
      </c>
      <c r="J191" s="8"/>
      <c r="K191" s="8" t="s">
        <v>2828</v>
      </c>
      <c r="L191" s="8" t="s">
        <v>2828</v>
      </c>
      <c r="M191" s="8" t="s">
        <v>2828</v>
      </c>
      <c r="N191" s="4"/>
      <c r="O191" s="8"/>
      <c r="P191" s="8"/>
      <c r="Q191" s="8" t="s">
        <v>2828</v>
      </c>
      <c r="R191" s="8"/>
      <c r="S191" s="4"/>
      <c r="T191" s="8"/>
      <c r="U191" s="8" t="s">
        <v>2828</v>
      </c>
      <c r="V191" s="8"/>
      <c r="W191" s="8" t="s">
        <v>2828</v>
      </c>
      <c r="X191" s="4"/>
      <c r="Y191" s="8"/>
      <c r="Z191" s="8" t="s">
        <v>2828</v>
      </c>
      <c r="AA191" s="8" t="s">
        <v>2828</v>
      </c>
      <c r="AB191" s="8"/>
      <c r="AC191" s="4"/>
      <c r="AD191" s="6">
        <f>COUNTIF($D:D,D191)</f>
        <v>1</v>
      </c>
    </row>
    <row r="192" spans="1:30" ht="26.4" x14ac:dyDescent="0.2">
      <c r="A192" s="8">
        <v>13</v>
      </c>
      <c r="B192" s="8">
        <v>137</v>
      </c>
      <c r="C192" s="4" t="s">
        <v>208</v>
      </c>
      <c r="D192" s="4" t="s">
        <v>802</v>
      </c>
      <c r="E192" s="8"/>
      <c r="F192" s="8" t="s">
        <v>2828</v>
      </c>
      <c r="G192" s="8"/>
      <c r="H192" s="8"/>
      <c r="I192" s="4"/>
      <c r="J192" s="8" t="s">
        <v>2613</v>
      </c>
      <c r="K192" s="8"/>
      <c r="L192" s="8"/>
      <c r="M192" s="8"/>
      <c r="N192" s="4"/>
      <c r="O192" s="8" t="s">
        <v>2613</v>
      </c>
      <c r="P192" s="8"/>
      <c r="Q192" s="8"/>
      <c r="R192" s="8"/>
      <c r="S192" s="4"/>
      <c r="T192" s="8"/>
      <c r="U192" s="8"/>
      <c r="V192" s="8"/>
      <c r="W192" s="8"/>
      <c r="X192" s="4" t="s">
        <v>803</v>
      </c>
      <c r="Y192" s="8"/>
      <c r="Z192" s="8"/>
      <c r="AA192" s="8" t="s">
        <v>2828</v>
      </c>
      <c r="AB192" s="8"/>
      <c r="AC192" s="4"/>
      <c r="AD192" s="6">
        <f>COUNTIF($D:D,D192)</f>
        <v>1</v>
      </c>
    </row>
    <row r="193" spans="1:30" ht="26.4" x14ac:dyDescent="0.2">
      <c r="A193" s="8">
        <v>13</v>
      </c>
      <c r="B193" s="8">
        <v>141</v>
      </c>
      <c r="C193" s="4" t="s">
        <v>208</v>
      </c>
      <c r="D193" s="4" t="s">
        <v>827</v>
      </c>
      <c r="E193" s="8"/>
      <c r="F193" s="8" t="s">
        <v>2828</v>
      </c>
      <c r="G193" s="8"/>
      <c r="H193" s="8" t="s">
        <v>2828</v>
      </c>
      <c r="I193" s="4"/>
      <c r="J193" s="8"/>
      <c r="K193" s="8" t="s">
        <v>2828</v>
      </c>
      <c r="L193" s="8" t="s">
        <v>2828</v>
      </c>
      <c r="M193" s="8"/>
      <c r="N193" s="4"/>
      <c r="O193" s="8"/>
      <c r="P193" s="8" t="s">
        <v>2828</v>
      </c>
      <c r="Q193" s="8" t="s">
        <v>2828</v>
      </c>
      <c r="R193" s="8"/>
      <c r="S193" s="4"/>
      <c r="T193" s="8"/>
      <c r="U193" s="8" t="s">
        <v>2828</v>
      </c>
      <c r="V193" s="8" t="s">
        <v>2828</v>
      </c>
      <c r="W193" s="8" t="s">
        <v>2828</v>
      </c>
      <c r="X193" s="4" t="s">
        <v>2704</v>
      </c>
      <c r="Y193" s="8"/>
      <c r="Z193" s="8"/>
      <c r="AA193" s="8" t="s">
        <v>2828</v>
      </c>
      <c r="AB193" s="8" t="s">
        <v>2828</v>
      </c>
      <c r="AC193" s="4"/>
      <c r="AD193" s="6">
        <f>COUNTIF($D:D,D193)</f>
        <v>1</v>
      </c>
    </row>
    <row r="194" spans="1:30" x14ac:dyDescent="0.2">
      <c r="A194" s="8">
        <v>13</v>
      </c>
      <c r="B194" s="8">
        <v>148</v>
      </c>
      <c r="C194" s="4" t="s">
        <v>208</v>
      </c>
      <c r="D194" s="4" t="s">
        <v>876</v>
      </c>
      <c r="E194" s="8"/>
      <c r="F194" s="8" t="s">
        <v>2828</v>
      </c>
      <c r="G194" s="8" t="s">
        <v>2828</v>
      </c>
      <c r="H194" s="8"/>
      <c r="I194" s="4"/>
      <c r="J194" s="8"/>
      <c r="K194" s="8" t="s">
        <v>2828</v>
      </c>
      <c r="L194" s="8"/>
      <c r="M194" s="8"/>
      <c r="N194" s="4"/>
      <c r="O194" s="8"/>
      <c r="P194" s="8" t="s">
        <v>2828</v>
      </c>
      <c r="Q194" s="8" t="s">
        <v>2828</v>
      </c>
      <c r="R194" s="8"/>
      <c r="S194" s="4"/>
      <c r="T194" s="8" t="s">
        <v>2613</v>
      </c>
      <c r="U194" s="8"/>
      <c r="V194" s="8"/>
      <c r="W194" s="8"/>
      <c r="X194" s="4"/>
      <c r="Y194" s="8"/>
      <c r="Z194" s="8"/>
      <c r="AA194" s="8" t="s">
        <v>2828</v>
      </c>
      <c r="AB194" s="8"/>
      <c r="AC194" s="4"/>
      <c r="AD194" s="6">
        <f>COUNTIF($D:D,D194)</f>
        <v>1</v>
      </c>
    </row>
    <row r="195" spans="1:30" ht="26.4" x14ac:dyDescent="0.2">
      <c r="A195" s="8">
        <v>13</v>
      </c>
      <c r="B195" s="8">
        <v>164</v>
      </c>
      <c r="C195" s="4" t="s">
        <v>208</v>
      </c>
      <c r="D195" s="4" t="s">
        <v>981</v>
      </c>
      <c r="E195" s="8"/>
      <c r="F195" s="8" t="s">
        <v>2828</v>
      </c>
      <c r="G195" s="8"/>
      <c r="H195" s="8"/>
      <c r="I195" s="4" t="s">
        <v>2623</v>
      </c>
      <c r="J195" s="8"/>
      <c r="K195" s="8" t="s">
        <v>2828</v>
      </c>
      <c r="L195" s="8"/>
      <c r="M195" s="8"/>
      <c r="N195" s="4" t="s">
        <v>2674</v>
      </c>
      <c r="O195" s="8"/>
      <c r="P195" s="8"/>
      <c r="Q195" s="8" t="s">
        <v>2828</v>
      </c>
      <c r="R195" s="8"/>
      <c r="S195" s="4"/>
      <c r="T195" s="8"/>
      <c r="U195" s="8" t="s">
        <v>2828</v>
      </c>
      <c r="V195" s="8" t="s">
        <v>2828</v>
      </c>
      <c r="W195" s="8"/>
      <c r="X195" s="4"/>
      <c r="Y195" s="8"/>
      <c r="Z195" s="8"/>
      <c r="AA195" s="8" t="s">
        <v>2828</v>
      </c>
      <c r="AB195" s="8"/>
      <c r="AC195" s="4"/>
      <c r="AD195" s="6">
        <f>COUNTIF($D:D,D195)</f>
        <v>1</v>
      </c>
    </row>
    <row r="196" spans="1:30" ht="26.4" x14ac:dyDescent="0.2">
      <c r="A196" s="8">
        <v>13</v>
      </c>
      <c r="B196" s="8">
        <v>167</v>
      </c>
      <c r="C196" s="4" t="s">
        <v>208</v>
      </c>
      <c r="D196" s="4" t="s">
        <v>1005</v>
      </c>
      <c r="E196" s="8"/>
      <c r="F196" s="8" t="s">
        <v>2828</v>
      </c>
      <c r="G196" s="8"/>
      <c r="H196" s="8" t="s">
        <v>2828</v>
      </c>
      <c r="I196" s="4"/>
      <c r="J196" s="8"/>
      <c r="K196" s="8" t="s">
        <v>2828</v>
      </c>
      <c r="L196" s="8"/>
      <c r="M196" s="8"/>
      <c r="N196" s="4"/>
      <c r="O196" s="8"/>
      <c r="P196" s="8"/>
      <c r="Q196" s="8" t="s">
        <v>2828</v>
      </c>
      <c r="R196" s="8" t="s">
        <v>2828</v>
      </c>
      <c r="S196" s="4"/>
      <c r="T196" s="8"/>
      <c r="U196" s="8"/>
      <c r="V196" s="8"/>
      <c r="W196" s="8"/>
      <c r="X196" s="4" t="s">
        <v>1006</v>
      </c>
      <c r="Y196" s="8"/>
      <c r="Z196" s="8"/>
      <c r="AA196" s="8" t="s">
        <v>2828</v>
      </c>
      <c r="AB196" s="8"/>
      <c r="AC196" s="4" t="s">
        <v>2739</v>
      </c>
      <c r="AD196" s="6">
        <f>COUNTIF($D:D,D196)</f>
        <v>1</v>
      </c>
    </row>
    <row r="197" spans="1:30" x14ac:dyDescent="0.2">
      <c r="A197" s="8">
        <v>13</v>
      </c>
      <c r="B197" s="8">
        <v>183</v>
      </c>
      <c r="C197" s="4" t="s">
        <v>208</v>
      </c>
      <c r="D197" s="4" t="s">
        <v>1085</v>
      </c>
      <c r="E197" s="8"/>
      <c r="F197" s="8" t="s">
        <v>2828</v>
      </c>
      <c r="G197" s="8"/>
      <c r="H197" s="8" t="s">
        <v>2828</v>
      </c>
      <c r="I197" s="4" t="s">
        <v>2643</v>
      </c>
      <c r="J197" s="8"/>
      <c r="K197" s="8" t="s">
        <v>2828</v>
      </c>
      <c r="L197" s="8"/>
      <c r="M197" s="8"/>
      <c r="N197" s="4" t="s">
        <v>2675</v>
      </c>
      <c r="O197" s="8"/>
      <c r="P197" s="8"/>
      <c r="Q197" s="8" t="s">
        <v>2828</v>
      </c>
      <c r="R197" s="8"/>
      <c r="S197" s="4"/>
      <c r="T197" s="8"/>
      <c r="U197" s="8"/>
      <c r="V197" s="8" t="s">
        <v>2828</v>
      </c>
      <c r="W197" s="8" t="s">
        <v>2828</v>
      </c>
      <c r="X197" s="4"/>
      <c r="Y197" s="8"/>
      <c r="Z197" s="8" t="s">
        <v>2828</v>
      </c>
      <c r="AA197" s="8" t="s">
        <v>2828</v>
      </c>
      <c r="AB197" s="8"/>
      <c r="AC197" s="4"/>
      <c r="AD197" s="6">
        <f>COUNTIF($D:D,D197)</f>
        <v>1</v>
      </c>
    </row>
    <row r="198" spans="1:30" ht="26.4" x14ac:dyDescent="0.2">
      <c r="A198" s="8">
        <v>13</v>
      </c>
      <c r="B198" s="8">
        <v>198</v>
      </c>
      <c r="C198" s="4" t="s">
        <v>208</v>
      </c>
      <c r="D198" s="4" t="s">
        <v>1212</v>
      </c>
      <c r="E198" s="8"/>
      <c r="F198" s="8" t="s">
        <v>2828</v>
      </c>
      <c r="G198" s="8" t="s">
        <v>2828</v>
      </c>
      <c r="H198" s="8" t="s">
        <v>2828</v>
      </c>
      <c r="I198" s="4" t="s">
        <v>2644</v>
      </c>
      <c r="J198" s="8"/>
      <c r="K198" s="8" t="s">
        <v>2828</v>
      </c>
      <c r="L198" s="8"/>
      <c r="M198" s="8"/>
      <c r="N198" s="4"/>
      <c r="O198" s="8"/>
      <c r="P198" s="8"/>
      <c r="Q198" s="8" t="s">
        <v>2828</v>
      </c>
      <c r="R198" s="8"/>
      <c r="S198" s="4"/>
      <c r="T198" s="8" t="s">
        <v>2613</v>
      </c>
      <c r="U198" s="8"/>
      <c r="V198" s="8"/>
      <c r="W198" s="8"/>
      <c r="X198" s="4"/>
      <c r="Y198" s="8"/>
      <c r="Z198" s="8" t="s">
        <v>2828</v>
      </c>
      <c r="AA198" s="8" t="s">
        <v>2828</v>
      </c>
      <c r="AB198" s="8" t="s">
        <v>2828</v>
      </c>
      <c r="AC198" s="4"/>
      <c r="AD198" s="6">
        <f>COUNTIF($D:D,D198)</f>
        <v>1</v>
      </c>
    </row>
    <row r="199" spans="1:30" x14ac:dyDescent="0.2">
      <c r="A199" s="8">
        <v>13</v>
      </c>
      <c r="B199" s="8">
        <v>204</v>
      </c>
      <c r="C199" s="4" t="s">
        <v>208</v>
      </c>
      <c r="D199" s="4" t="s">
        <v>1255</v>
      </c>
      <c r="E199" s="8"/>
      <c r="F199" s="8" t="s">
        <v>2828</v>
      </c>
      <c r="G199" s="8" t="s">
        <v>2828</v>
      </c>
      <c r="H199" s="8"/>
      <c r="I199" s="4"/>
      <c r="J199" s="8"/>
      <c r="K199" s="8" t="s">
        <v>2828</v>
      </c>
      <c r="L199" s="8"/>
      <c r="M199" s="8"/>
      <c r="N199" s="4"/>
      <c r="O199" s="8"/>
      <c r="P199" s="8"/>
      <c r="Q199" s="8" t="s">
        <v>2828</v>
      </c>
      <c r="R199" s="8" t="s">
        <v>2828</v>
      </c>
      <c r="S199" s="4"/>
      <c r="T199" s="8"/>
      <c r="U199" s="8"/>
      <c r="V199" s="8"/>
      <c r="W199" s="8"/>
      <c r="X199" s="4" t="s">
        <v>1256</v>
      </c>
      <c r="Y199" s="8"/>
      <c r="Z199" s="8"/>
      <c r="AA199" s="8"/>
      <c r="AB199" s="8"/>
      <c r="AC199" s="4" t="s">
        <v>1257</v>
      </c>
      <c r="AD199" s="6">
        <f>COUNTIF($D:D,D199)</f>
        <v>1</v>
      </c>
    </row>
    <row r="200" spans="1:30" x14ac:dyDescent="0.2">
      <c r="A200" s="8">
        <v>13</v>
      </c>
      <c r="B200" s="8">
        <v>210</v>
      </c>
      <c r="C200" s="4" t="s">
        <v>208</v>
      </c>
      <c r="D200" s="4" t="s">
        <v>1298</v>
      </c>
      <c r="E200" s="8"/>
      <c r="F200" s="8" t="s">
        <v>2828</v>
      </c>
      <c r="G200" s="8"/>
      <c r="H200" s="8"/>
      <c r="I200" s="4"/>
      <c r="J200" s="8"/>
      <c r="K200" s="8" t="s">
        <v>2828</v>
      </c>
      <c r="L200" s="8"/>
      <c r="M200" s="8"/>
      <c r="N200" s="4"/>
      <c r="O200" s="8"/>
      <c r="P200" s="8"/>
      <c r="Q200" s="8" t="s">
        <v>2828</v>
      </c>
      <c r="R200" s="8" t="s">
        <v>2828</v>
      </c>
      <c r="S200" s="4"/>
      <c r="T200" s="8"/>
      <c r="U200" s="8"/>
      <c r="V200" s="8"/>
      <c r="W200" s="8"/>
      <c r="X200" s="4" t="s">
        <v>1299</v>
      </c>
      <c r="Y200" s="8" t="s">
        <v>2613</v>
      </c>
      <c r="Z200" s="8"/>
      <c r="AA200" s="8"/>
      <c r="AB200" s="8"/>
      <c r="AC200" s="4"/>
      <c r="AD200" s="6">
        <f>COUNTIF($D:D,D200)</f>
        <v>1</v>
      </c>
    </row>
    <row r="201" spans="1:30" x14ac:dyDescent="0.2">
      <c r="A201" s="8">
        <v>13</v>
      </c>
      <c r="B201" s="8">
        <v>221</v>
      </c>
      <c r="C201" s="4" t="s">
        <v>208</v>
      </c>
      <c r="D201" s="4" t="s">
        <v>1367</v>
      </c>
      <c r="E201" s="8"/>
      <c r="F201" s="8" t="s">
        <v>2828</v>
      </c>
      <c r="G201" s="8"/>
      <c r="H201" s="8"/>
      <c r="I201" s="4"/>
      <c r="J201" s="8"/>
      <c r="K201" s="8" t="s">
        <v>2828</v>
      </c>
      <c r="L201" s="8"/>
      <c r="M201" s="8" t="s">
        <v>2828</v>
      </c>
      <c r="N201" s="4"/>
      <c r="O201" s="8"/>
      <c r="P201" s="8"/>
      <c r="Q201" s="8" t="s">
        <v>2828</v>
      </c>
      <c r="R201" s="8"/>
      <c r="S201" s="4"/>
      <c r="T201" s="8"/>
      <c r="U201" s="8" t="s">
        <v>2828</v>
      </c>
      <c r="V201" s="8"/>
      <c r="W201" s="8"/>
      <c r="X201" s="4"/>
      <c r="Y201" s="8"/>
      <c r="Z201" s="8"/>
      <c r="AA201" s="8" t="s">
        <v>2828</v>
      </c>
      <c r="AB201" s="8"/>
      <c r="AC201" s="4"/>
      <c r="AD201" s="6">
        <f>COUNTIF($D:D,D201)</f>
        <v>1</v>
      </c>
    </row>
    <row r="202" spans="1:30" x14ac:dyDescent="0.2">
      <c r="A202" s="8">
        <v>13</v>
      </c>
      <c r="B202" s="8">
        <v>224</v>
      </c>
      <c r="C202" s="4" t="s">
        <v>208</v>
      </c>
      <c r="D202" s="4" t="s">
        <v>1392</v>
      </c>
      <c r="E202" s="8"/>
      <c r="F202" s="8" t="s">
        <v>2828</v>
      </c>
      <c r="G202" s="8" t="s">
        <v>2828</v>
      </c>
      <c r="H202" s="8"/>
      <c r="I202" s="4"/>
      <c r="J202" s="8"/>
      <c r="K202" s="8" t="s">
        <v>2828</v>
      </c>
      <c r="L202" s="8"/>
      <c r="M202" s="8" t="s">
        <v>2828</v>
      </c>
      <c r="N202" s="4"/>
      <c r="O202" s="8"/>
      <c r="P202" s="8"/>
      <c r="Q202" s="8"/>
      <c r="R202" s="8" t="s">
        <v>2828</v>
      </c>
      <c r="S202" s="4"/>
      <c r="T202" s="8" t="s">
        <v>2613</v>
      </c>
      <c r="U202" s="8"/>
      <c r="V202" s="8"/>
      <c r="W202" s="8"/>
      <c r="X202" s="4"/>
      <c r="Y202" s="8"/>
      <c r="Z202" s="8"/>
      <c r="AA202" s="8"/>
      <c r="AB202" s="8" t="s">
        <v>2828</v>
      </c>
      <c r="AC202" s="4"/>
      <c r="AD202" s="6">
        <f>COUNTIF($D:D,D202)</f>
        <v>1</v>
      </c>
    </row>
    <row r="203" spans="1:30" ht="39.6" x14ac:dyDescent="0.2">
      <c r="A203" s="8">
        <v>13</v>
      </c>
      <c r="B203" s="8">
        <v>237</v>
      </c>
      <c r="C203" s="4" t="s">
        <v>208</v>
      </c>
      <c r="D203" s="4" t="s">
        <v>1479</v>
      </c>
      <c r="E203" s="8"/>
      <c r="F203" s="8" t="s">
        <v>2828</v>
      </c>
      <c r="G203" s="8"/>
      <c r="H203" s="8"/>
      <c r="I203" s="4"/>
      <c r="J203" s="8"/>
      <c r="K203" s="8" t="s">
        <v>2828</v>
      </c>
      <c r="L203" s="8" t="s">
        <v>2828</v>
      </c>
      <c r="M203" s="8"/>
      <c r="N203" s="4" t="s">
        <v>2676</v>
      </c>
      <c r="O203" s="8"/>
      <c r="P203" s="8"/>
      <c r="Q203" s="8" t="s">
        <v>2828</v>
      </c>
      <c r="R203" s="8"/>
      <c r="S203" s="4"/>
      <c r="T203" s="8"/>
      <c r="U203" s="8"/>
      <c r="V203" s="8"/>
      <c r="W203" s="8" t="s">
        <v>2828</v>
      </c>
      <c r="X203" s="4"/>
      <c r="Y203" s="8"/>
      <c r="Z203" s="8"/>
      <c r="AA203" s="8" t="s">
        <v>2828</v>
      </c>
      <c r="AB203" s="8" t="s">
        <v>2828</v>
      </c>
      <c r="AC203" s="4"/>
      <c r="AD203" s="6">
        <f>COUNTIF($D:D,D203)</f>
        <v>1</v>
      </c>
    </row>
    <row r="204" spans="1:30" x14ac:dyDescent="0.2">
      <c r="A204" s="8">
        <v>13</v>
      </c>
      <c r="B204" s="8">
        <v>239</v>
      </c>
      <c r="C204" s="4" t="s">
        <v>208</v>
      </c>
      <c r="D204" s="4" t="s">
        <v>1484</v>
      </c>
      <c r="E204" s="8"/>
      <c r="F204" s="8" t="s">
        <v>2828</v>
      </c>
      <c r="G204" s="8"/>
      <c r="H204" s="8"/>
      <c r="I204" s="4"/>
      <c r="J204" s="8"/>
      <c r="K204" s="8" t="s">
        <v>2828</v>
      </c>
      <c r="L204" s="8" t="s">
        <v>2828</v>
      </c>
      <c r="M204" s="8"/>
      <c r="N204" s="4"/>
      <c r="O204" s="8"/>
      <c r="P204" s="8"/>
      <c r="Q204" s="8"/>
      <c r="R204" s="8" t="s">
        <v>2828</v>
      </c>
      <c r="S204" s="4"/>
      <c r="T204" s="8"/>
      <c r="U204" s="8" t="s">
        <v>2828</v>
      </c>
      <c r="V204" s="8" t="s">
        <v>2828</v>
      </c>
      <c r="W204" s="8"/>
      <c r="X204" s="4"/>
      <c r="Y204" s="8"/>
      <c r="Z204" s="8" t="s">
        <v>2828</v>
      </c>
      <c r="AA204" s="8"/>
      <c r="AB204" s="8"/>
      <c r="AC204" s="4"/>
      <c r="AD204" s="6">
        <f>COUNTIF($D:D,D204)</f>
        <v>1</v>
      </c>
    </row>
    <row r="205" spans="1:30" x14ac:dyDescent="0.2">
      <c r="A205" s="8">
        <v>13</v>
      </c>
      <c r="B205" s="8">
        <v>245</v>
      </c>
      <c r="C205" s="4" t="s">
        <v>208</v>
      </c>
      <c r="D205" s="4" t="s">
        <v>1525</v>
      </c>
      <c r="E205" s="8"/>
      <c r="F205" s="8" t="s">
        <v>2828</v>
      </c>
      <c r="G205" s="8"/>
      <c r="H205" s="8" t="s">
        <v>2828</v>
      </c>
      <c r="I205" s="4"/>
      <c r="J205" s="8"/>
      <c r="K205" s="8" t="s">
        <v>2828</v>
      </c>
      <c r="L205" s="8"/>
      <c r="M205" s="8"/>
      <c r="N205" s="4"/>
      <c r="O205" s="8"/>
      <c r="P205" s="8"/>
      <c r="Q205" s="8" t="s">
        <v>2828</v>
      </c>
      <c r="R205" s="8"/>
      <c r="S205" s="4"/>
      <c r="T205" s="8"/>
      <c r="U205" s="8" t="s">
        <v>2828</v>
      </c>
      <c r="V205" s="8"/>
      <c r="W205" s="8"/>
      <c r="X205" s="4"/>
      <c r="Y205" s="8"/>
      <c r="Z205" s="8"/>
      <c r="AA205" s="8"/>
      <c r="AB205" s="8" t="s">
        <v>2828</v>
      </c>
      <c r="AC205" s="4"/>
      <c r="AD205" s="6">
        <f>COUNTIF($D:D,D205)</f>
        <v>1</v>
      </c>
    </row>
    <row r="206" spans="1:30" x14ac:dyDescent="0.2">
      <c r="A206" s="8">
        <v>13</v>
      </c>
      <c r="B206" s="8">
        <v>267</v>
      </c>
      <c r="C206" s="4" t="s">
        <v>208</v>
      </c>
      <c r="D206" s="4" t="s">
        <v>1672</v>
      </c>
      <c r="E206" s="8"/>
      <c r="F206" s="8" t="s">
        <v>2828</v>
      </c>
      <c r="G206" s="8" t="s">
        <v>2828</v>
      </c>
      <c r="H206" s="8" t="s">
        <v>2828</v>
      </c>
      <c r="I206" s="4"/>
      <c r="J206" s="8"/>
      <c r="K206" s="8" t="s">
        <v>2828</v>
      </c>
      <c r="L206" s="8"/>
      <c r="M206" s="8" t="s">
        <v>2828</v>
      </c>
      <c r="N206" s="4"/>
      <c r="O206" s="8"/>
      <c r="P206" s="8"/>
      <c r="Q206" s="8" t="s">
        <v>2828</v>
      </c>
      <c r="R206" s="8"/>
      <c r="S206" s="4"/>
      <c r="T206" s="8"/>
      <c r="U206" s="8"/>
      <c r="V206" s="8"/>
      <c r="W206" s="8" t="s">
        <v>2828</v>
      </c>
      <c r="X206" s="4"/>
      <c r="Y206" s="8"/>
      <c r="Z206" s="8" t="s">
        <v>2828</v>
      </c>
      <c r="AA206" s="8" t="s">
        <v>2828</v>
      </c>
      <c r="AB206" s="8"/>
      <c r="AC206" s="4"/>
      <c r="AD206" s="6">
        <f>COUNTIF($D:D,D206)</f>
        <v>1</v>
      </c>
    </row>
    <row r="207" spans="1:30" x14ac:dyDescent="0.2">
      <c r="A207" s="8">
        <v>13</v>
      </c>
      <c r="B207" s="8">
        <v>271</v>
      </c>
      <c r="C207" s="4" t="s">
        <v>208</v>
      </c>
      <c r="D207" s="4" t="s">
        <v>1698</v>
      </c>
      <c r="E207" s="8"/>
      <c r="F207" s="8" t="s">
        <v>2828</v>
      </c>
      <c r="G207" s="8"/>
      <c r="H207" s="8"/>
      <c r="I207" s="4"/>
      <c r="J207" s="8"/>
      <c r="K207" s="8"/>
      <c r="L207" s="8"/>
      <c r="M207" s="8" t="s">
        <v>2828</v>
      </c>
      <c r="N207" s="4"/>
      <c r="O207" s="8" t="s">
        <v>2613</v>
      </c>
      <c r="P207" s="8"/>
      <c r="Q207" s="8"/>
      <c r="R207" s="8"/>
      <c r="S207" s="4"/>
      <c r="T207" s="8" t="s">
        <v>2613</v>
      </c>
      <c r="U207" s="8"/>
      <c r="V207" s="8"/>
      <c r="W207" s="8"/>
      <c r="X207" s="4"/>
      <c r="Y207" s="8"/>
      <c r="Z207" s="8"/>
      <c r="AA207" s="8"/>
      <c r="AB207" s="8" t="s">
        <v>2828</v>
      </c>
      <c r="AC207" s="4"/>
      <c r="AD207" s="6">
        <f>COUNTIF($D:D,D207)</f>
        <v>1</v>
      </c>
    </row>
    <row r="208" spans="1:30" x14ac:dyDescent="0.2">
      <c r="A208" s="8">
        <v>13</v>
      </c>
      <c r="B208" s="8">
        <v>275</v>
      </c>
      <c r="C208" s="4" t="s">
        <v>208</v>
      </c>
      <c r="D208" s="4" t="s">
        <v>1712</v>
      </c>
      <c r="E208" s="8"/>
      <c r="F208" s="8" t="s">
        <v>2828</v>
      </c>
      <c r="G208" s="8"/>
      <c r="H208" s="8"/>
      <c r="I208" s="4"/>
      <c r="J208" s="8"/>
      <c r="K208" s="8" t="s">
        <v>2828</v>
      </c>
      <c r="L208" s="8" t="s">
        <v>2828</v>
      </c>
      <c r="M208" s="8"/>
      <c r="N208" s="4"/>
      <c r="O208" s="8"/>
      <c r="P208" s="8"/>
      <c r="Q208" s="8" t="s">
        <v>2828</v>
      </c>
      <c r="R208" s="8" t="s">
        <v>2828</v>
      </c>
      <c r="S208" s="4"/>
      <c r="T208" s="8"/>
      <c r="U208" s="8"/>
      <c r="V208" s="8"/>
      <c r="W208" s="8" t="s">
        <v>2828</v>
      </c>
      <c r="X208" s="4"/>
      <c r="Y208" s="8"/>
      <c r="Z208" s="8" t="s">
        <v>2828</v>
      </c>
      <c r="AA208" s="8"/>
      <c r="AB208" s="8"/>
      <c r="AC208" s="4"/>
      <c r="AD208" s="6">
        <f>COUNTIF($D:D,D208)</f>
        <v>1</v>
      </c>
    </row>
    <row r="209" spans="1:31" ht="26.4" x14ac:dyDescent="0.2">
      <c r="A209" s="8">
        <v>13</v>
      </c>
      <c r="B209" s="8">
        <v>282</v>
      </c>
      <c r="C209" s="4" t="s">
        <v>208</v>
      </c>
      <c r="D209" s="4" t="s">
        <v>1759</v>
      </c>
      <c r="E209" s="8"/>
      <c r="F209" s="8"/>
      <c r="G209" s="8" t="s">
        <v>2828</v>
      </c>
      <c r="H209" s="8"/>
      <c r="I209" s="4"/>
      <c r="J209" s="8"/>
      <c r="K209" s="8" t="s">
        <v>2828</v>
      </c>
      <c r="L209" s="8" t="s">
        <v>2828</v>
      </c>
      <c r="M209" s="8" t="s">
        <v>2828</v>
      </c>
      <c r="N209" s="4"/>
      <c r="O209" s="8"/>
      <c r="P209" s="8" t="s">
        <v>2828</v>
      </c>
      <c r="Q209" s="8" t="s">
        <v>2828</v>
      </c>
      <c r="R209" s="8" t="s">
        <v>2828</v>
      </c>
      <c r="S209" s="4"/>
      <c r="T209" s="8"/>
      <c r="U209" s="8"/>
      <c r="V209" s="8"/>
      <c r="W209" s="8" t="s">
        <v>2828</v>
      </c>
      <c r="X209" s="4"/>
      <c r="Y209" s="8"/>
      <c r="Z209" s="8"/>
      <c r="AA209" s="8" t="s">
        <v>2828</v>
      </c>
      <c r="AB209" s="8"/>
      <c r="AC209" s="4" t="s">
        <v>2740</v>
      </c>
      <c r="AD209" s="6">
        <f>COUNTIF($D:D,D209)</f>
        <v>1</v>
      </c>
    </row>
    <row r="210" spans="1:31" x14ac:dyDescent="0.2">
      <c r="A210" s="8">
        <v>13</v>
      </c>
      <c r="B210" s="8">
        <v>290</v>
      </c>
      <c r="C210" s="4" t="s">
        <v>208</v>
      </c>
      <c r="D210" s="4" t="s">
        <v>1821</v>
      </c>
      <c r="E210" s="8"/>
      <c r="F210" s="8" t="s">
        <v>2828</v>
      </c>
      <c r="G210" s="8" t="s">
        <v>2828</v>
      </c>
      <c r="H210" s="8" t="s">
        <v>2828</v>
      </c>
      <c r="I210" s="4"/>
      <c r="J210" s="8"/>
      <c r="K210" s="8" t="s">
        <v>2828</v>
      </c>
      <c r="L210" s="8" t="s">
        <v>2828</v>
      </c>
      <c r="M210" s="8"/>
      <c r="N210" s="4"/>
      <c r="O210" s="8"/>
      <c r="P210" s="8"/>
      <c r="Q210" s="8"/>
      <c r="R210" s="8"/>
      <c r="S210" s="4" t="s">
        <v>1822</v>
      </c>
      <c r="T210" s="8"/>
      <c r="U210" s="8" t="s">
        <v>2828</v>
      </c>
      <c r="V210" s="8"/>
      <c r="W210" s="8" t="s">
        <v>2828</v>
      </c>
      <c r="X210" s="4"/>
      <c r="Y210" s="8"/>
      <c r="Z210" s="8" t="s">
        <v>2828</v>
      </c>
      <c r="AA210" s="8" t="s">
        <v>2828</v>
      </c>
      <c r="AB210" s="8" t="s">
        <v>2828</v>
      </c>
      <c r="AC210" s="4"/>
      <c r="AD210" s="6">
        <f>COUNTIF($D:D,D210)</f>
        <v>1</v>
      </c>
    </row>
    <row r="211" spans="1:31" x14ac:dyDescent="0.2">
      <c r="A211" s="8">
        <v>13</v>
      </c>
      <c r="B211" s="8">
        <v>293</v>
      </c>
      <c r="C211" s="4" t="s">
        <v>208</v>
      </c>
      <c r="D211" s="4" t="s">
        <v>1851</v>
      </c>
      <c r="E211" s="8"/>
      <c r="F211" s="8" t="s">
        <v>2828</v>
      </c>
      <c r="G211" s="8" t="s">
        <v>2828</v>
      </c>
      <c r="H211" s="8" t="s">
        <v>2828</v>
      </c>
      <c r="I211" s="4"/>
      <c r="J211" s="8"/>
      <c r="K211" s="8" t="s">
        <v>2828</v>
      </c>
      <c r="L211" s="8" t="s">
        <v>2828</v>
      </c>
      <c r="M211" s="8"/>
      <c r="N211" s="4"/>
      <c r="O211" s="8"/>
      <c r="P211" s="8"/>
      <c r="Q211" s="8" t="s">
        <v>2828</v>
      </c>
      <c r="R211" s="8" t="s">
        <v>2828</v>
      </c>
      <c r="S211" s="4"/>
      <c r="T211" s="8"/>
      <c r="U211" s="8"/>
      <c r="V211" s="8"/>
      <c r="W211" s="8" t="s">
        <v>2828</v>
      </c>
      <c r="X211" s="4"/>
      <c r="Y211" s="8"/>
      <c r="Z211" s="8"/>
      <c r="AA211" s="8"/>
      <c r="AB211" s="8" t="s">
        <v>2828</v>
      </c>
      <c r="AC211" s="4"/>
      <c r="AD211" s="6">
        <f>COUNTIF($D:D,D211)</f>
        <v>1</v>
      </c>
    </row>
    <row r="212" spans="1:31" x14ac:dyDescent="0.2">
      <c r="A212" s="8">
        <v>13</v>
      </c>
      <c r="B212" s="8">
        <v>301</v>
      </c>
      <c r="C212" s="4" t="s">
        <v>208</v>
      </c>
      <c r="D212" s="4" t="s">
        <v>1898</v>
      </c>
      <c r="E212" s="8"/>
      <c r="F212" s="8" t="s">
        <v>2828</v>
      </c>
      <c r="G212" s="8"/>
      <c r="H212" s="8"/>
      <c r="I212" s="4"/>
      <c r="J212" s="8"/>
      <c r="K212" s="8" t="s">
        <v>2828</v>
      </c>
      <c r="L212" s="8"/>
      <c r="M212" s="8"/>
      <c r="N212" s="4"/>
      <c r="O212" s="8" t="s">
        <v>2613</v>
      </c>
      <c r="P212" s="8"/>
      <c r="Q212" s="8"/>
      <c r="R212" s="8"/>
      <c r="S212" s="4"/>
      <c r="T212" s="8"/>
      <c r="U212" s="8"/>
      <c r="V212" s="8"/>
      <c r="W212" s="8" t="s">
        <v>2828</v>
      </c>
      <c r="X212" s="4"/>
      <c r="Y212" s="8"/>
      <c r="Z212" s="8"/>
      <c r="AA212" s="8" t="s">
        <v>2828</v>
      </c>
      <c r="AB212" s="8"/>
      <c r="AC212" s="4"/>
      <c r="AD212" s="6">
        <f>COUNTIF($D:D,D212)</f>
        <v>1</v>
      </c>
    </row>
    <row r="213" spans="1:31" x14ac:dyDescent="0.2">
      <c r="A213" s="8">
        <v>13</v>
      </c>
      <c r="B213" s="8">
        <v>303</v>
      </c>
      <c r="C213" s="4" t="s">
        <v>208</v>
      </c>
      <c r="D213" s="4" t="s">
        <v>1914</v>
      </c>
      <c r="E213" s="8"/>
      <c r="F213" s="8" t="s">
        <v>2828</v>
      </c>
      <c r="G213" s="8" t="s">
        <v>2828</v>
      </c>
      <c r="H213" s="8"/>
      <c r="I213" s="4"/>
      <c r="J213" s="8"/>
      <c r="K213" s="8" t="s">
        <v>2828</v>
      </c>
      <c r="L213" s="8" t="s">
        <v>2828</v>
      </c>
      <c r="M213" s="8" t="s">
        <v>2828</v>
      </c>
      <c r="N213" s="4"/>
      <c r="O213" s="8"/>
      <c r="P213" s="8"/>
      <c r="Q213" s="8" t="s">
        <v>2828</v>
      </c>
      <c r="R213" s="8"/>
      <c r="S213" s="4"/>
      <c r="T213" s="8"/>
      <c r="U213" s="8" t="s">
        <v>2828</v>
      </c>
      <c r="V213" s="8"/>
      <c r="W213" s="8"/>
      <c r="X213" s="4"/>
      <c r="Y213" s="8"/>
      <c r="Z213" s="8"/>
      <c r="AA213" s="8" t="s">
        <v>2828</v>
      </c>
      <c r="AB213" s="8"/>
      <c r="AC213" s="4"/>
      <c r="AD213" s="6">
        <f>COUNTIF($D:D,D213)</f>
        <v>1</v>
      </c>
    </row>
    <row r="214" spans="1:31" x14ac:dyDescent="0.2">
      <c r="A214" s="8">
        <v>13</v>
      </c>
      <c r="B214" s="8">
        <v>306</v>
      </c>
      <c r="C214" s="4" t="s">
        <v>208</v>
      </c>
      <c r="D214" s="4" t="s">
        <v>1939</v>
      </c>
      <c r="E214" s="8"/>
      <c r="F214" s="8" t="s">
        <v>2828</v>
      </c>
      <c r="G214" s="8" t="s">
        <v>2828</v>
      </c>
      <c r="H214" s="8"/>
      <c r="I214" s="4"/>
      <c r="J214" s="8"/>
      <c r="K214" s="8" t="s">
        <v>2828</v>
      </c>
      <c r="L214" s="8" t="s">
        <v>2828</v>
      </c>
      <c r="M214" s="8" t="s">
        <v>2828</v>
      </c>
      <c r="N214" s="4"/>
      <c r="O214" s="8"/>
      <c r="P214" s="8"/>
      <c r="Q214" s="8" t="s">
        <v>2828</v>
      </c>
      <c r="R214" s="8" t="s">
        <v>2828</v>
      </c>
      <c r="S214" s="4"/>
      <c r="T214" s="8"/>
      <c r="U214" s="8"/>
      <c r="V214" s="8"/>
      <c r="W214" s="8" t="s">
        <v>2828</v>
      </c>
      <c r="X214" s="4"/>
      <c r="Y214" s="8"/>
      <c r="Z214" s="8"/>
      <c r="AA214" s="8" t="s">
        <v>2828</v>
      </c>
      <c r="AB214" s="8"/>
      <c r="AC214" s="4"/>
      <c r="AD214" s="6">
        <f>COUNTIF($D:D,D214)</f>
        <v>1</v>
      </c>
    </row>
    <row r="215" spans="1:31" x14ac:dyDescent="0.2">
      <c r="A215" s="8">
        <v>13</v>
      </c>
      <c r="B215" s="8">
        <v>308</v>
      </c>
      <c r="C215" s="4" t="s">
        <v>208</v>
      </c>
      <c r="D215" s="4" t="s">
        <v>1953</v>
      </c>
      <c r="E215" s="8"/>
      <c r="F215" s="8" t="s">
        <v>2828</v>
      </c>
      <c r="G215" s="8" t="s">
        <v>2828</v>
      </c>
      <c r="H215" s="8" t="s">
        <v>2828</v>
      </c>
      <c r="I215" s="4"/>
      <c r="J215" s="8"/>
      <c r="K215" s="8" t="s">
        <v>2828</v>
      </c>
      <c r="L215" s="8" t="s">
        <v>2828</v>
      </c>
      <c r="M215" s="8" t="s">
        <v>2828</v>
      </c>
      <c r="N215" s="4"/>
      <c r="O215" s="8"/>
      <c r="P215" s="8"/>
      <c r="Q215" s="8"/>
      <c r="R215" s="8" t="s">
        <v>2828</v>
      </c>
      <c r="S215" s="4"/>
      <c r="T215" s="8"/>
      <c r="U215" s="8" t="s">
        <v>2828</v>
      </c>
      <c r="V215" s="8" t="s">
        <v>2828</v>
      </c>
      <c r="W215" s="8" t="s">
        <v>2828</v>
      </c>
      <c r="X215" s="4"/>
      <c r="Y215" s="8"/>
      <c r="Z215" s="8" t="s">
        <v>2828</v>
      </c>
      <c r="AA215" s="8" t="s">
        <v>2828</v>
      </c>
      <c r="AB215" s="8" t="s">
        <v>2828</v>
      </c>
      <c r="AC215" s="4"/>
      <c r="AD215" s="6">
        <f>COUNTIF($D:D,D215)</f>
        <v>1</v>
      </c>
    </row>
    <row r="216" spans="1:31" ht="26.4" x14ac:dyDescent="0.2">
      <c r="A216" s="8">
        <v>13</v>
      </c>
      <c r="B216" s="8">
        <v>343</v>
      </c>
      <c r="C216" s="4" t="s">
        <v>208</v>
      </c>
      <c r="D216" s="4" t="s">
        <v>2177</v>
      </c>
      <c r="E216" s="8"/>
      <c r="F216" s="8" t="s">
        <v>2828</v>
      </c>
      <c r="G216" s="8"/>
      <c r="H216" s="8"/>
      <c r="I216" s="4" t="s">
        <v>2624</v>
      </c>
      <c r="J216" s="8"/>
      <c r="K216" s="8" t="s">
        <v>2828</v>
      </c>
      <c r="L216" s="8" t="s">
        <v>2828</v>
      </c>
      <c r="M216" s="8"/>
      <c r="N216" s="4"/>
      <c r="O216" s="8"/>
      <c r="P216" s="8"/>
      <c r="Q216" s="8" t="s">
        <v>2828</v>
      </c>
      <c r="R216" s="8"/>
      <c r="S216" s="4"/>
      <c r="T216" s="8"/>
      <c r="U216" s="8" t="s">
        <v>2828</v>
      </c>
      <c r="V216" s="8"/>
      <c r="W216" s="8" t="s">
        <v>2828</v>
      </c>
      <c r="X216" s="4"/>
      <c r="Y216" s="8"/>
      <c r="Z216" s="8" t="s">
        <v>2828</v>
      </c>
      <c r="AA216" s="8" t="s">
        <v>2828</v>
      </c>
      <c r="AB216" s="8"/>
      <c r="AC216" s="4"/>
      <c r="AD216" s="6">
        <f>COUNTIF($D:D,D216)</f>
        <v>1</v>
      </c>
    </row>
    <row r="217" spans="1:31" x14ac:dyDescent="0.2">
      <c r="A217" s="8">
        <v>13</v>
      </c>
      <c r="B217" s="8">
        <v>350</v>
      </c>
      <c r="C217" s="4" t="s">
        <v>208</v>
      </c>
      <c r="D217" s="4" t="s">
        <v>2219</v>
      </c>
      <c r="E217" s="8"/>
      <c r="F217" s="8" t="s">
        <v>2828</v>
      </c>
      <c r="G217" s="8" t="s">
        <v>2828</v>
      </c>
      <c r="H217" s="8"/>
      <c r="I217" s="4"/>
      <c r="J217" s="8"/>
      <c r="K217" s="8" t="s">
        <v>2828</v>
      </c>
      <c r="L217" s="8" t="s">
        <v>2828</v>
      </c>
      <c r="M217" s="8"/>
      <c r="N217" s="4"/>
      <c r="O217" s="8"/>
      <c r="P217" s="8"/>
      <c r="Q217" s="8"/>
      <c r="R217" s="8" t="s">
        <v>2828</v>
      </c>
      <c r="S217" s="4"/>
      <c r="T217" s="8" t="s">
        <v>2613</v>
      </c>
      <c r="U217" s="8"/>
      <c r="V217" s="8"/>
      <c r="W217" s="8"/>
      <c r="X217" s="4"/>
      <c r="Y217" s="8"/>
      <c r="Z217" s="8" t="s">
        <v>2828</v>
      </c>
      <c r="AA217" s="8" t="s">
        <v>2828</v>
      </c>
      <c r="AB217" s="8" t="s">
        <v>2828</v>
      </c>
      <c r="AC217" s="4"/>
      <c r="AD217" s="6">
        <f>COUNTIF($D:D,D217)</f>
        <v>1</v>
      </c>
    </row>
    <row r="218" spans="1:31" x14ac:dyDescent="0.2">
      <c r="A218" s="8">
        <v>13</v>
      </c>
      <c r="B218" s="8">
        <v>351</v>
      </c>
      <c r="C218" s="4" t="s">
        <v>208</v>
      </c>
      <c r="D218" s="4" t="s">
        <v>2226</v>
      </c>
      <c r="E218" s="8"/>
      <c r="F218" s="8" t="s">
        <v>2828</v>
      </c>
      <c r="G218" s="8" t="s">
        <v>2828</v>
      </c>
      <c r="H218" s="8" t="s">
        <v>2828</v>
      </c>
      <c r="I218" s="4" t="s">
        <v>2645</v>
      </c>
      <c r="J218" s="8"/>
      <c r="K218" s="8" t="s">
        <v>2828</v>
      </c>
      <c r="L218" s="8" t="s">
        <v>2828</v>
      </c>
      <c r="M218" s="8" t="s">
        <v>2828</v>
      </c>
      <c r="N218" s="4"/>
      <c r="O218" s="8"/>
      <c r="P218" s="8" t="s">
        <v>2828</v>
      </c>
      <c r="Q218" s="8" t="s">
        <v>2828</v>
      </c>
      <c r="R218" s="8" t="s">
        <v>2828</v>
      </c>
      <c r="S218" s="4"/>
      <c r="T218" s="8"/>
      <c r="U218" s="8" t="s">
        <v>2828</v>
      </c>
      <c r="V218" s="8"/>
      <c r="W218" s="8" t="s">
        <v>2828</v>
      </c>
      <c r="X218" s="4"/>
      <c r="Y218" s="8"/>
      <c r="Z218" s="8" t="s">
        <v>2828</v>
      </c>
      <c r="AA218" s="8" t="s">
        <v>2828</v>
      </c>
      <c r="AB218" s="8" t="s">
        <v>2828</v>
      </c>
      <c r="AC218" s="4"/>
      <c r="AD218" s="6">
        <f>COUNTIF($D:D,D218)</f>
        <v>1</v>
      </c>
    </row>
    <row r="219" spans="1:31" x14ac:dyDescent="0.2">
      <c r="A219" s="8">
        <v>13</v>
      </c>
      <c r="B219" s="8">
        <v>354</v>
      </c>
      <c r="C219" s="4" t="s">
        <v>208</v>
      </c>
      <c r="D219" s="4" t="s">
        <v>209</v>
      </c>
      <c r="E219" s="8" t="s">
        <v>2613</v>
      </c>
      <c r="F219" s="8"/>
      <c r="G219" s="8"/>
      <c r="H219" s="8"/>
      <c r="I219" s="4"/>
      <c r="J219" s="8" t="s">
        <v>2613</v>
      </c>
      <c r="K219" s="8"/>
      <c r="L219" s="8"/>
      <c r="M219" s="8"/>
      <c r="N219" s="4"/>
      <c r="O219" s="8" t="s">
        <v>2613</v>
      </c>
      <c r="P219" s="8"/>
      <c r="Q219" s="8"/>
      <c r="R219" s="8"/>
      <c r="S219" s="4"/>
      <c r="T219" s="8" t="s">
        <v>2613</v>
      </c>
      <c r="U219" s="8"/>
      <c r="V219" s="8"/>
      <c r="W219" s="8"/>
      <c r="X219" s="4"/>
      <c r="Y219" s="8" t="s">
        <v>2613</v>
      </c>
      <c r="Z219" s="8"/>
      <c r="AA219" s="8"/>
      <c r="AB219" s="8"/>
      <c r="AC219" s="4"/>
      <c r="AD219" s="6">
        <f>COUNTIF($D:D,D219)</f>
        <v>1</v>
      </c>
      <c r="AE219" s="6" t="s">
        <v>2876</v>
      </c>
    </row>
    <row r="220" spans="1:31" x14ac:dyDescent="0.2">
      <c r="A220" s="8">
        <v>13</v>
      </c>
      <c r="B220" s="8">
        <v>358</v>
      </c>
      <c r="C220" s="4" t="s">
        <v>208</v>
      </c>
      <c r="D220" s="4" t="s">
        <v>2001</v>
      </c>
      <c r="E220" s="8"/>
      <c r="F220" s="8" t="s">
        <v>2828</v>
      </c>
      <c r="G220" s="8"/>
      <c r="H220" s="8"/>
      <c r="I220" s="4"/>
      <c r="J220" s="8"/>
      <c r="K220" s="8" t="s">
        <v>2828</v>
      </c>
      <c r="L220" s="8" t="s">
        <v>2828</v>
      </c>
      <c r="M220" s="8"/>
      <c r="N220" s="4"/>
      <c r="O220" s="8"/>
      <c r="P220" s="8"/>
      <c r="Q220" s="8" t="s">
        <v>2828</v>
      </c>
      <c r="R220" s="8" t="s">
        <v>2828</v>
      </c>
      <c r="S220" s="4"/>
      <c r="T220" s="8" t="s">
        <v>2613</v>
      </c>
      <c r="U220" s="8"/>
      <c r="V220" s="8"/>
      <c r="W220" s="8"/>
      <c r="X220" s="4"/>
      <c r="Y220" s="8"/>
      <c r="Z220" s="8"/>
      <c r="AA220" s="8" t="s">
        <v>2828</v>
      </c>
      <c r="AB220" s="8"/>
      <c r="AC220" s="4"/>
      <c r="AD220" s="6">
        <f>COUNTIF($D:D,D220)</f>
        <v>1</v>
      </c>
      <c r="AE220" s="6" t="s">
        <v>2876</v>
      </c>
    </row>
    <row r="221" spans="1:31" ht="26.4" x14ac:dyDescent="0.2">
      <c r="A221" s="8">
        <v>13</v>
      </c>
      <c r="B221" s="8">
        <v>368</v>
      </c>
      <c r="C221" s="4" t="s">
        <v>208</v>
      </c>
      <c r="D221" s="4" t="s">
        <v>2303</v>
      </c>
      <c r="E221" s="8"/>
      <c r="F221" s="8" t="s">
        <v>2828</v>
      </c>
      <c r="G221" s="8" t="s">
        <v>2828</v>
      </c>
      <c r="H221" s="8" t="s">
        <v>2828</v>
      </c>
      <c r="I221" s="4"/>
      <c r="J221" s="8"/>
      <c r="K221" s="8" t="s">
        <v>2828</v>
      </c>
      <c r="L221" s="8" t="s">
        <v>2828</v>
      </c>
      <c r="M221" s="8"/>
      <c r="N221" s="4"/>
      <c r="O221" s="8"/>
      <c r="P221" s="8" t="s">
        <v>2828</v>
      </c>
      <c r="Q221" s="8"/>
      <c r="R221" s="8"/>
      <c r="S221" s="4"/>
      <c r="T221" s="8"/>
      <c r="U221" s="8" t="s">
        <v>2828</v>
      </c>
      <c r="V221" s="8" t="s">
        <v>2828</v>
      </c>
      <c r="W221" s="8" t="s">
        <v>2828</v>
      </c>
      <c r="X221" s="4"/>
      <c r="Y221" s="8"/>
      <c r="Z221" s="8"/>
      <c r="AA221" s="8" t="s">
        <v>2828</v>
      </c>
      <c r="AB221" s="8" t="s">
        <v>2828</v>
      </c>
      <c r="AC221" s="4"/>
      <c r="AD221" s="6">
        <f>COUNTIF($D:D,D221)</f>
        <v>1</v>
      </c>
    </row>
    <row r="222" spans="1:31" x14ac:dyDescent="0.2">
      <c r="A222" s="8">
        <v>13</v>
      </c>
      <c r="B222" s="8">
        <v>373</v>
      </c>
      <c r="C222" s="4" t="s">
        <v>208</v>
      </c>
      <c r="D222" s="4" t="s">
        <v>2327</v>
      </c>
      <c r="E222" s="8"/>
      <c r="F222" s="8" t="s">
        <v>2828</v>
      </c>
      <c r="G222" s="8"/>
      <c r="H222" s="8"/>
      <c r="I222" s="4"/>
      <c r="J222" s="8" t="s">
        <v>2613</v>
      </c>
      <c r="K222" s="8"/>
      <c r="L222" s="8"/>
      <c r="M222" s="8"/>
      <c r="N222" s="4"/>
      <c r="O222" s="8" t="s">
        <v>2613</v>
      </c>
      <c r="P222" s="8"/>
      <c r="Q222" s="8"/>
      <c r="R222" s="8"/>
      <c r="S222" s="4"/>
      <c r="T222" s="8" t="s">
        <v>2613</v>
      </c>
      <c r="U222" s="8"/>
      <c r="V222" s="8"/>
      <c r="W222" s="8"/>
      <c r="X222" s="4"/>
      <c r="Y222" s="8" t="s">
        <v>2613</v>
      </c>
      <c r="Z222" s="8"/>
      <c r="AA222" s="8"/>
      <c r="AB222" s="8"/>
      <c r="AC222" s="4"/>
      <c r="AD222" s="6">
        <f>COUNTIF($D:D,D222)</f>
        <v>1</v>
      </c>
    </row>
    <row r="223" spans="1:31" x14ac:dyDescent="0.2">
      <c r="A223" s="8">
        <v>13</v>
      </c>
      <c r="B223" s="8">
        <v>379</v>
      </c>
      <c r="C223" s="4" t="s">
        <v>208</v>
      </c>
      <c r="D223" s="4" t="s">
        <v>2359</v>
      </c>
      <c r="E223" s="8"/>
      <c r="F223" s="8" t="s">
        <v>2828</v>
      </c>
      <c r="G223" s="8"/>
      <c r="H223" s="8" t="s">
        <v>2828</v>
      </c>
      <c r="I223" s="4"/>
      <c r="J223" s="8"/>
      <c r="K223" s="8" t="s">
        <v>2828</v>
      </c>
      <c r="L223" s="8"/>
      <c r="M223" s="8" t="s">
        <v>2828</v>
      </c>
      <c r="N223" s="4"/>
      <c r="O223" s="8"/>
      <c r="P223" s="8" t="s">
        <v>2828</v>
      </c>
      <c r="Q223" s="8" t="s">
        <v>2828</v>
      </c>
      <c r="R223" s="8"/>
      <c r="S223" s="4"/>
      <c r="T223" s="8"/>
      <c r="U223" s="8" t="s">
        <v>2828</v>
      </c>
      <c r="V223" s="8"/>
      <c r="W223" s="8"/>
      <c r="X223" s="4"/>
      <c r="Y223" s="8"/>
      <c r="Z223" s="8"/>
      <c r="AA223" s="8" t="s">
        <v>2828</v>
      </c>
      <c r="AB223" s="8" t="s">
        <v>2828</v>
      </c>
      <c r="AC223" s="4"/>
      <c r="AD223" s="6">
        <f>COUNTIF($D:D,D223)</f>
        <v>1</v>
      </c>
    </row>
    <row r="224" spans="1:31" ht="26.4" x14ac:dyDescent="0.2">
      <c r="A224" s="8">
        <v>13</v>
      </c>
      <c r="B224" s="8">
        <v>388</v>
      </c>
      <c r="C224" s="4" t="s">
        <v>208</v>
      </c>
      <c r="D224" s="4" t="s">
        <v>2407</v>
      </c>
      <c r="E224" s="8"/>
      <c r="F224" s="8" t="s">
        <v>2828</v>
      </c>
      <c r="G224" s="8"/>
      <c r="H224" s="8"/>
      <c r="I224" s="4" t="s">
        <v>2625</v>
      </c>
      <c r="J224" s="8"/>
      <c r="K224" s="8" t="s">
        <v>2828</v>
      </c>
      <c r="L224" s="8" t="s">
        <v>2828</v>
      </c>
      <c r="M224" s="8" t="s">
        <v>2828</v>
      </c>
      <c r="N224" s="4"/>
      <c r="O224" s="8" t="s">
        <v>2613</v>
      </c>
      <c r="P224" s="8"/>
      <c r="Q224" s="8"/>
      <c r="R224" s="8"/>
      <c r="S224" s="4"/>
      <c r="T224" s="8"/>
      <c r="U224" s="8"/>
      <c r="V224" s="8" t="s">
        <v>2828</v>
      </c>
      <c r="W224" s="8"/>
      <c r="X224" s="4"/>
      <c r="Y224" s="8"/>
      <c r="Z224" s="8"/>
      <c r="AA224" s="8" t="s">
        <v>2828</v>
      </c>
      <c r="AB224" s="8" t="s">
        <v>2828</v>
      </c>
      <c r="AC224" s="4"/>
      <c r="AD224" s="6">
        <f>COUNTIF($D:D,D224)</f>
        <v>1</v>
      </c>
    </row>
    <row r="225" spans="1:30" ht="26.4" x14ac:dyDescent="0.2">
      <c r="A225" s="8">
        <v>13</v>
      </c>
      <c r="B225" s="8">
        <v>394</v>
      </c>
      <c r="C225" s="4" t="s">
        <v>208</v>
      </c>
      <c r="D225" s="4" t="s">
        <v>2449</v>
      </c>
      <c r="E225" s="8"/>
      <c r="F225" s="8" t="s">
        <v>2828</v>
      </c>
      <c r="G225" s="8"/>
      <c r="H225" s="8"/>
      <c r="I225" s="4"/>
      <c r="J225" s="8"/>
      <c r="K225" s="8" t="s">
        <v>2828</v>
      </c>
      <c r="L225" s="8"/>
      <c r="M225" s="8"/>
      <c r="N225" s="4"/>
      <c r="O225" s="8"/>
      <c r="P225" s="8"/>
      <c r="Q225" s="8" t="s">
        <v>2828</v>
      </c>
      <c r="R225" s="8"/>
      <c r="S225" s="4"/>
      <c r="T225" s="8"/>
      <c r="U225" s="8" t="s">
        <v>2828</v>
      </c>
      <c r="V225" s="8"/>
      <c r="W225" s="8"/>
      <c r="X225" s="4"/>
      <c r="Y225" s="8"/>
      <c r="Z225" s="8"/>
      <c r="AA225" s="8" t="s">
        <v>2828</v>
      </c>
      <c r="AB225" s="8"/>
      <c r="AC225" s="4"/>
      <c r="AD225" s="6">
        <f>COUNTIF($D:D,D225)</f>
        <v>1</v>
      </c>
    </row>
    <row r="226" spans="1:30" ht="39.6" x14ac:dyDescent="0.2">
      <c r="A226" s="8">
        <v>13</v>
      </c>
      <c r="B226" s="8">
        <v>398</v>
      </c>
      <c r="C226" s="4" t="s">
        <v>208</v>
      </c>
      <c r="D226" s="4" t="s">
        <v>2465</v>
      </c>
      <c r="E226" s="8"/>
      <c r="F226" s="8" t="s">
        <v>2828</v>
      </c>
      <c r="G226" s="8" t="s">
        <v>2828</v>
      </c>
      <c r="H226" s="8"/>
      <c r="I226" s="4"/>
      <c r="J226" s="8"/>
      <c r="K226" s="8" t="s">
        <v>2828</v>
      </c>
      <c r="L226" s="8" t="s">
        <v>2828</v>
      </c>
      <c r="M226" s="8" t="s">
        <v>2828</v>
      </c>
      <c r="N226" s="4"/>
      <c r="O226" s="8"/>
      <c r="P226" s="8" t="s">
        <v>2828</v>
      </c>
      <c r="Q226" s="8" t="s">
        <v>2828</v>
      </c>
      <c r="R226" s="8" t="s">
        <v>2828</v>
      </c>
      <c r="S226" s="4" t="s">
        <v>2689</v>
      </c>
      <c r="T226" s="8"/>
      <c r="U226" s="8"/>
      <c r="V226" s="8"/>
      <c r="W226" s="8" t="s">
        <v>2828</v>
      </c>
      <c r="X226" s="4"/>
      <c r="Y226" s="8"/>
      <c r="Z226" s="8"/>
      <c r="AA226" s="8" t="s">
        <v>2828</v>
      </c>
      <c r="AB226" s="8" t="s">
        <v>2828</v>
      </c>
      <c r="AC226" s="4" t="s">
        <v>2741</v>
      </c>
      <c r="AD226" s="6">
        <f>COUNTIF($D:D,D226)</f>
        <v>1</v>
      </c>
    </row>
    <row r="227" spans="1:30" x14ac:dyDescent="0.2">
      <c r="A227" s="8">
        <v>13</v>
      </c>
      <c r="B227" s="8">
        <v>400</v>
      </c>
      <c r="C227" s="4" t="s">
        <v>208</v>
      </c>
      <c r="D227" s="4" t="s">
        <v>2484</v>
      </c>
      <c r="E227" s="8"/>
      <c r="F227" s="8" t="s">
        <v>2828</v>
      </c>
      <c r="G227" s="8"/>
      <c r="H227" s="8"/>
      <c r="I227" s="4"/>
      <c r="J227" s="8"/>
      <c r="K227" s="8" t="s">
        <v>2828</v>
      </c>
      <c r="L227" s="8"/>
      <c r="M227" s="8"/>
      <c r="N227" s="4"/>
      <c r="O227" s="8"/>
      <c r="P227" s="8"/>
      <c r="Q227" s="8" t="s">
        <v>2828</v>
      </c>
      <c r="R227" s="8"/>
      <c r="S227" s="4"/>
      <c r="T227" s="8" t="s">
        <v>2613</v>
      </c>
      <c r="U227" s="8"/>
      <c r="V227" s="8"/>
      <c r="W227" s="8"/>
      <c r="X227" s="4"/>
      <c r="Y227" s="8"/>
      <c r="Z227" s="8"/>
      <c r="AA227" s="8"/>
      <c r="AB227" s="8" t="s">
        <v>2828</v>
      </c>
      <c r="AC227" s="4"/>
      <c r="AD227" s="6">
        <f>COUNTIF($D:D,D227)</f>
        <v>1</v>
      </c>
    </row>
    <row r="228" spans="1:30" x14ac:dyDescent="0.2">
      <c r="A228" s="8">
        <v>13</v>
      </c>
      <c r="B228" s="8">
        <v>415</v>
      </c>
      <c r="C228" s="4" t="s">
        <v>2880</v>
      </c>
      <c r="D228" s="4" t="s">
        <v>2556</v>
      </c>
      <c r="E228" s="8"/>
      <c r="F228" s="8" t="s">
        <v>2828</v>
      </c>
      <c r="G228" s="8" t="s">
        <v>2828</v>
      </c>
      <c r="H228" s="8"/>
      <c r="I228" s="4"/>
      <c r="J228" s="8"/>
      <c r="K228" s="8" t="s">
        <v>2828</v>
      </c>
      <c r="L228" s="8" t="s">
        <v>2828</v>
      </c>
      <c r="M228" s="8"/>
      <c r="N228" s="4" t="s">
        <v>2677</v>
      </c>
      <c r="O228" s="8"/>
      <c r="P228" s="8"/>
      <c r="Q228" s="8" t="s">
        <v>2828</v>
      </c>
      <c r="R228" s="8" t="s">
        <v>2828</v>
      </c>
      <c r="S228" s="4"/>
      <c r="T228" s="8"/>
      <c r="U228" s="8" t="s">
        <v>2828</v>
      </c>
      <c r="V228" s="8"/>
      <c r="W228" s="8"/>
      <c r="X228" s="4"/>
      <c r="Y228" s="8"/>
      <c r="Z228" s="8"/>
      <c r="AA228" s="8" t="s">
        <v>2828</v>
      </c>
      <c r="AB228" s="8" t="s">
        <v>2828</v>
      </c>
      <c r="AC228" s="4"/>
      <c r="AD228" s="6">
        <f>COUNTIF($D:D,D228)</f>
        <v>1</v>
      </c>
    </row>
    <row r="229" spans="1:30" x14ac:dyDescent="0.2">
      <c r="A229" s="8">
        <v>14</v>
      </c>
      <c r="B229" s="8">
        <v>35</v>
      </c>
      <c r="C229" s="4" t="s">
        <v>172</v>
      </c>
      <c r="D229" s="4" t="s">
        <v>173</v>
      </c>
      <c r="E229" s="8"/>
      <c r="F229" s="8" t="s">
        <v>2828</v>
      </c>
      <c r="G229" s="8"/>
      <c r="H229" s="8"/>
      <c r="I229" s="4"/>
      <c r="J229" s="8"/>
      <c r="K229" s="8" t="s">
        <v>2828</v>
      </c>
      <c r="L229" s="8"/>
      <c r="M229" s="8"/>
      <c r="N229" s="4"/>
      <c r="O229" s="8"/>
      <c r="P229" s="8" t="s">
        <v>2828</v>
      </c>
      <c r="Q229" s="8"/>
      <c r="R229" s="8"/>
      <c r="S229" s="4"/>
      <c r="T229" s="8"/>
      <c r="U229" s="8"/>
      <c r="V229" s="8"/>
      <c r="W229" s="8" t="s">
        <v>2828</v>
      </c>
      <c r="X229" s="4"/>
      <c r="Y229" s="8"/>
      <c r="Z229" s="8"/>
      <c r="AA229" s="8" t="s">
        <v>2828</v>
      </c>
      <c r="AB229" s="8"/>
      <c r="AC229" s="4"/>
      <c r="AD229" s="6">
        <f>COUNTIF($D:D,D229)</f>
        <v>1</v>
      </c>
    </row>
    <row r="230" spans="1:30" x14ac:dyDescent="0.2">
      <c r="A230" s="8">
        <v>14</v>
      </c>
      <c r="B230" s="8">
        <v>82</v>
      </c>
      <c r="C230" s="4" t="s">
        <v>172</v>
      </c>
      <c r="D230" s="4" t="s">
        <v>432</v>
      </c>
      <c r="E230" s="8"/>
      <c r="F230" s="8" t="s">
        <v>2828</v>
      </c>
      <c r="G230" s="8"/>
      <c r="H230" s="8"/>
      <c r="I230" s="4"/>
      <c r="J230" s="8" t="s">
        <v>2613</v>
      </c>
      <c r="K230" s="8"/>
      <c r="L230" s="8"/>
      <c r="M230" s="8"/>
      <c r="N230" s="4"/>
      <c r="O230" s="8" t="s">
        <v>2613</v>
      </c>
      <c r="P230" s="8"/>
      <c r="Q230" s="8"/>
      <c r="R230" s="8"/>
      <c r="S230" s="4"/>
      <c r="T230" s="8"/>
      <c r="U230" s="8"/>
      <c r="V230" s="8"/>
      <c r="W230" s="8" t="s">
        <v>2828</v>
      </c>
      <c r="X230" s="4"/>
      <c r="Y230" s="8" t="s">
        <v>2613</v>
      </c>
      <c r="Z230" s="8"/>
      <c r="AA230" s="8"/>
      <c r="AB230" s="8"/>
      <c r="AC230" s="4"/>
      <c r="AD230" s="6">
        <f>COUNTIF($D:D,D230)</f>
        <v>1</v>
      </c>
    </row>
    <row r="231" spans="1:30" x14ac:dyDescent="0.2">
      <c r="A231" s="8">
        <v>14</v>
      </c>
      <c r="B231" s="8">
        <v>84</v>
      </c>
      <c r="C231" s="4" t="s">
        <v>172</v>
      </c>
      <c r="D231" s="4" t="s">
        <v>449</v>
      </c>
      <c r="E231" s="8"/>
      <c r="F231" s="8" t="s">
        <v>2828</v>
      </c>
      <c r="G231" s="8"/>
      <c r="H231" s="8"/>
      <c r="I231" s="4"/>
      <c r="J231" s="8"/>
      <c r="K231" s="8" t="s">
        <v>2828</v>
      </c>
      <c r="L231" s="8"/>
      <c r="M231" s="8" t="s">
        <v>2828</v>
      </c>
      <c r="N231" s="4"/>
      <c r="O231" s="8"/>
      <c r="P231" s="8"/>
      <c r="Q231" s="8" t="s">
        <v>2828</v>
      </c>
      <c r="R231" s="8"/>
      <c r="S231" s="4"/>
      <c r="T231" s="8"/>
      <c r="U231" s="8" t="s">
        <v>2828</v>
      </c>
      <c r="V231" s="8"/>
      <c r="W231" s="8" t="s">
        <v>2828</v>
      </c>
      <c r="X231" s="4"/>
      <c r="Y231" s="8"/>
      <c r="Z231" s="8" t="s">
        <v>2828</v>
      </c>
      <c r="AA231" s="8" t="s">
        <v>2828</v>
      </c>
      <c r="AB231" s="8"/>
      <c r="AC231" s="4"/>
      <c r="AD231" s="6">
        <f>COUNTIF($D:D,D231)</f>
        <v>1</v>
      </c>
    </row>
    <row r="232" spans="1:30" x14ac:dyDescent="0.2">
      <c r="A232" s="8">
        <v>14</v>
      </c>
      <c r="B232" s="8">
        <v>87</v>
      </c>
      <c r="C232" s="4" t="s">
        <v>172</v>
      </c>
      <c r="D232" s="4" t="s">
        <v>474</v>
      </c>
      <c r="E232" s="8"/>
      <c r="F232" s="8" t="s">
        <v>2828</v>
      </c>
      <c r="G232" s="8" t="s">
        <v>2828</v>
      </c>
      <c r="H232" s="8"/>
      <c r="I232" s="4"/>
      <c r="J232" s="8"/>
      <c r="K232" s="8" t="s">
        <v>2828</v>
      </c>
      <c r="L232" s="8"/>
      <c r="M232" s="8"/>
      <c r="N232" s="4"/>
      <c r="O232" s="8"/>
      <c r="P232" s="8"/>
      <c r="Q232" s="8" t="s">
        <v>2828</v>
      </c>
      <c r="R232" s="8" t="s">
        <v>2828</v>
      </c>
      <c r="S232" s="4"/>
      <c r="T232" s="8"/>
      <c r="U232" s="8" t="s">
        <v>2828</v>
      </c>
      <c r="V232" s="8" t="s">
        <v>2828</v>
      </c>
      <c r="W232" s="8" t="s">
        <v>2828</v>
      </c>
      <c r="X232" s="4"/>
      <c r="Y232" s="8"/>
      <c r="Z232" s="8" t="s">
        <v>2828</v>
      </c>
      <c r="AA232" s="8" t="s">
        <v>2828</v>
      </c>
      <c r="AB232" s="8" t="s">
        <v>2828</v>
      </c>
      <c r="AC232" s="4"/>
      <c r="AD232" s="6">
        <f>COUNTIF($D:D,D232)</f>
        <v>1</v>
      </c>
    </row>
    <row r="233" spans="1:30" x14ac:dyDescent="0.2">
      <c r="A233" s="8">
        <v>14</v>
      </c>
      <c r="B233" s="8">
        <v>89</v>
      </c>
      <c r="C233" s="4" t="s">
        <v>172</v>
      </c>
      <c r="D233" s="4" t="s">
        <v>487</v>
      </c>
      <c r="E233" s="8"/>
      <c r="F233" s="8" t="s">
        <v>2828</v>
      </c>
      <c r="G233" s="8"/>
      <c r="H233" s="8" t="s">
        <v>2828</v>
      </c>
      <c r="I233" s="4"/>
      <c r="J233" s="8"/>
      <c r="K233" s="8" t="s">
        <v>2828</v>
      </c>
      <c r="L233" s="8"/>
      <c r="M233" s="8"/>
      <c r="N233" s="4"/>
      <c r="O233" s="8"/>
      <c r="P233" s="8"/>
      <c r="Q233" s="8" t="s">
        <v>2828</v>
      </c>
      <c r="R233" s="8" t="s">
        <v>2828</v>
      </c>
      <c r="S233" s="4"/>
      <c r="T233" s="8"/>
      <c r="U233" s="8"/>
      <c r="V233" s="8"/>
      <c r="W233" s="8" t="s">
        <v>2828</v>
      </c>
      <c r="X233" s="4"/>
      <c r="Y233" s="8"/>
      <c r="Z233" s="8" t="s">
        <v>2828</v>
      </c>
      <c r="AA233" s="8" t="s">
        <v>2828</v>
      </c>
      <c r="AB233" s="8"/>
      <c r="AC233" s="4"/>
      <c r="AD233" s="6">
        <f>COUNTIF($D:D,D233)</f>
        <v>1</v>
      </c>
    </row>
    <row r="234" spans="1:30" x14ac:dyDescent="0.2">
      <c r="A234" s="8">
        <v>14</v>
      </c>
      <c r="B234" s="8">
        <v>111</v>
      </c>
      <c r="C234" s="4" t="s">
        <v>172</v>
      </c>
      <c r="D234" s="4" t="s">
        <v>632</v>
      </c>
      <c r="E234" s="8"/>
      <c r="F234" s="8" t="s">
        <v>2828</v>
      </c>
      <c r="G234" s="8" t="s">
        <v>2828</v>
      </c>
      <c r="H234" s="8"/>
      <c r="I234" s="4"/>
      <c r="J234" s="8"/>
      <c r="K234" s="8" t="s">
        <v>2828</v>
      </c>
      <c r="L234" s="8"/>
      <c r="M234" s="8"/>
      <c r="N234" s="4"/>
      <c r="O234" s="8" t="s">
        <v>2613</v>
      </c>
      <c r="P234" s="8"/>
      <c r="Q234" s="8"/>
      <c r="R234" s="8"/>
      <c r="S234" s="4"/>
      <c r="T234" s="8"/>
      <c r="U234" s="8" t="s">
        <v>2828</v>
      </c>
      <c r="V234" s="8" t="s">
        <v>2828</v>
      </c>
      <c r="W234" s="8" t="s">
        <v>2828</v>
      </c>
      <c r="X234" s="4"/>
      <c r="Y234" s="8" t="s">
        <v>2613</v>
      </c>
      <c r="Z234" s="8"/>
      <c r="AA234" s="8"/>
      <c r="AB234" s="8"/>
      <c r="AC234" s="4"/>
      <c r="AD234" s="6">
        <f>COUNTIF($D:D,D234)</f>
        <v>1</v>
      </c>
    </row>
    <row r="235" spans="1:30" x14ac:dyDescent="0.2">
      <c r="A235" s="8">
        <v>14</v>
      </c>
      <c r="B235" s="8">
        <v>138</v>
      </c>
      <c r="C235" s="4" t="s">
        <v>172</v>
      </c>
      <c r="D235" s="4" t="s">
        <v>804</v>
      </c>
      <c r="E235" s="8"/>
      <c r="F235" s="8" t="s">
        <v>2828</v>
      </c>
      <c r="G235" s="8" t="s">
        <v>2828</v>
      </c>
      <c r="H235" s="8"/>
      <c r="I235" s="4"/>
      <c r="J235" s="8"/>
      <c r="K235" s="8" t="s">
        <v>2828</v>
      </c>
      <c r="L235" s="8" t="s">
        <v>2828</v>
      </c>
      <c r="M235" s="8" t="s">
        <v>2828</v>
      </c>
      <c r="N235" s="4"/>
      <c r="O235" s="8"/>
      <c r="P235" s="8"/>
      <c r="Q235" s="8"/>
      <c r="R235" s="8" t="s">
        <v>2828</v>
      </c>
      <c r="S235" s="4"/>
      <c r="T235" s="8"/>
      <c r="U235" s="8"/>
      <c r="V235" s="8"/>
      <c r="W235" s="8" t="s">
        <v>2828</v>
      </c>
      <c r="X235" s="4"/>
      <c r="Y235" s="8"/>
      <c r="Z235" s="8"/>
      <c r="AA235" s="8" t="s">
        <v>2828</v>
      </c>
      <c r="AB235" s="8"/>
      <c r="AC235" s="4"/>
      <c r="AD235" s="6">
        <f>COUNTIF($D:D,D235)</f>
        <v>1</v>
      </c>
    </row>
    <row r="236" spans="1:30" x14ac:dyDescent="0.2">
      <c r="A236" s="8">
        <v>14</v>
      </c>
      <c r="B236" s="8">
        <v>147</v>
      </c>
      <c r="C236" s="4" t="s">
        <v>172</v>
      </c>
      <c r="D236" s="4" t="s">
        <v>871</v>
      </c>
      <c r="E236" s="8"/>
      <c r="F236" s="8" t="s">
        <v>2828</v>
      </c>
      <c r="G236" s="8"/>
      <c r="H236" s="8" t="s">
        <v>2828</v>
      </c>
      <c r="I236" s="4"/>
      <c r="J236" s="8" t="s">
        <v>2613</v>
      </c>
      <c r="K236" s="8"/>
      <c r="L236" s="8"/>
      <c r="M236" s="8"/>
      <c r="N236" s="4"/>
      <c r="O236" s="8"/>
      <c r="P236" s="8"/>
      <c r="Q236" s="8" t="s">
        <v>2828</v>
      </c>
      <c r="R236" s="8"/>
      <c r="S236" s="4"/>
      <c r="T236" s="8" t="s">
        <v>2613</v>
      </c>
      <c r="U236" s="8"/>
      <c r="V236" s="8"/>
      <c r="W236" s="8"/>
      <c r="X236" s="4"/>
      <c r="Y236" s="8"/>
      <c r="Z236" s="8"/>
      <c r="AA236" s="8" t="s">
        <v>2828</v>
      </c>
      <c r="AB236" s="8"/>
      <c r="AC236" s="4"/>
      <c r="AD236" s="6">
        <f>COUNTIF($D:D,D236)</f>
        <v>1</v>
      </c>
    </row>
    <row r="237" spans="1:30" ht="26.4" x14ac:dyDescent="0.2">
      <c r="A237" s="8">
        <v>14</v>
      </c>
      <c r="B237" s="8">
        <v>152</v>
      </c>
      <c r="C237" s="4" t="s">
        <v>172</v>
      </c>
      <c r="D237" s="4" t="s">
        <v>907</v>
      </c>
      <c r="E237" s="8"/>
      <c r="F237" s="8" t="s">
        <v>2828</v>
      </c>
      <c r="G237" s="8" t="s">
        <v>2828</v>
      </c>
      <c r="H237" s="8"/>
      <c r="I237" s="4" t="s">
        <v>2633</v>
      </c>
      <c r="J237" s="8"/>
      <c r="K237" s="8" t="s">
        <v>2828</v>
      </c>
      <c r="L237" s="8" t="s">
        <v>2828</v>
      </c>
      <c r="M237" s="8"/>
      <c r="N237" s="4"/>
      <c r="O237" s="8"/>
      <c r="P237" s="8"/>
      <c r="Q237" s="8"/>
      <c r="R237" s="8" t="s">
        <v>2828</v>
      </c>
      <c r="S237" s="4"/>
      <c r="T237" s="8"/>
      <c r="U237" s="8" t="s">
        <v>2828</v>
      </c>
      <c r="V237" s="8"/>
      <c r="W237" s="8"/>
      <c r="X237" s="4"/>
      <c r="Y237" s="8"/>
      <c r="Z237" s="8" t="s">
        <v>2828</v>
      </c>
      <c r="AA237" s="8" t="s">
        <v>2828</v>
      </c>
      <c r="AB237" s="8"/>
      <c r="AC237" s="4"/>
      <c r="AD237" s="6">
        <f>COUNTIF($D:D,D237)</f>
        <v>1</v>
      </c>
    </row>
    <row r="238" spans="1:30" x14ac:dyDescent="0.2">
      <c r="A238" s="8">
        <v>14</v>
      </c>
      <c r="B238" s="8">
        <v>153</v>
      </c>
      <c r="C238" s="4" t="s">
        <v>172</v>
      </c>
      <c r="D238" s="4" t="s">
        <v>912</v>
      </c>
      <c r="E238" s="8"/>
      <c r="F238" s="8" t="s">
        <v>2828</v>
      </c>
      <c r="G238" s="8"/>
      <c r="H238" s="8"/>
      <c r="I238" s="4"/>
      <c r="J238" s="8"/>
      <c r="K238" s="8" t="s">
        <v>2828</v>
      </c>
      <c r="L238" s="8"/>
      <c r="M238" s="8"/>
      <c r="N238" s="4"/>
      <c r="O238" s="8"/>
      <c r="P238" s="8" t="s">
        <v>2828</v>
      </c>
      <c r="Q238" s="8" t="s">
        <v>2828</v>
      </c>
      <c r="R238" s="8" t="s">
        <v>2828</v>
      </c>
      <c r="S238" s="4"/>
      <c r="T238" s="8"/>
      <c r="U238" s="8"/>
      <c r="V238" s="8" t="s">
        <v>2828</v>
      </c>
      <c r="W238" s="8"/>
      <c r="X238" s="4"/>
      <c r="Y238" s="8"/>
      <c r="Z238" s="8" t="s">
        <v>2828</v>
      </c>
      <c r="AA238" s="8" t="s">
        <v>2828</v>
      </c>
      <c r="AB238" s="8" t="s">
        <v>2828</v>
      </c>
      <c r="AC238" s="4"/>
      <c r="AD238" s="6">
        <f>COUNTIF($D:D,D238)</f>
        <v>1</v>
      </c>
    </row>
    <row r="239" spans="1:30" x14ac:dyDescent="0.2">
      <c r="A239" s="8">
        <v>14</v>
      </c>
      <c r="B239" s="8">
        <v>173</v>
      </c>
      <c r="C239" s="4" t="s">
        <v>172</v>
      </c>
      <c r="D239" s="4" t="s">
        <v>1031</v>
      </c>
      <c r="E239" s="8"/>
      <c r="F239" s="8" t="s">
        <v>2828</v>
      </c>
      <c r="G239" s="8"/>
      <c r="H239" s="8" t="s">
        <v>2828</v>
      </c>
      <c r="I239" s="4"/>
      <c r="J239" s="8"/>
      <c r="K239" s="8" t="s">
        <v>2828</v>
      </c>
      <c r="L239" s="8" t="s">
        <v>2828</v>
      </c>
      <c r="M239" s="8" t="s">
        <v>2828</v>
      </c>
      <c r="N239" s="4"/>
      <c r="O239" s="8"/>
      <c r="P239" s="8" t="s">
        <v>2828</v>
      </c>
      <c r="Q239" s="8" t="s">
        <v>2828</v>
      </c>
      <c r="R239" s="8" t="s">
        <v>2828</v>
      </c>
      <c r="S239" s="4"/>
      <c r="T239" s="8"/>
      <c r="U239" s="8"/>
      <c r="V239" s="8" t="s">
        <v>2828</v>
      </c>
      <c r="W239" s="8"/>
      <c r="X239" s="4"/>
      <c r="Y239" s="8"/>
      <c r="Z239" s="8"/>
      <c r="AA239" s="8" t="s">
        <v>2828</v>
      </c>
      <c r="AB239" s="8" t="s">
        <v>2828</v>
      </c>
      <c r="AC239" s="4"/>
      <c r="AD239" s="6">
        <f>COUNTIF($D:D,D239)</f>
        <v>1</v>
      </c>
    </row>
    <row r="240" spans="1:30" x14ac:dyDescent="0.2">
      <c r="A240" s="8">
        <v>14</v>
      </c>
      <c r="B240" s="8">
        <v>196</v>
      </c>
      <c r="C240" s="4" t="s">
        <v>172</v>
      </c>
      <c r="D240" s="4" t="s">
        <v>1197</v>
      </c>
      <c r="E240" s="8"/>
      <c r="F240" s="8" t="s">
        <v>2828</v>
      </c>
      <c r="G240" s="8"/>
      <c r="H240" s="8"/>
      <c r="I240" s="4"/>
      <c r="J240" s="8"/>
      <c r="K240" s="8" t="s">
        <v>2828</v>
      </c>
      <c r="L240" s="8"/>
      <c r="M240" s="8"/>
      <c r="N240" s="4"/>
      <c r="O240" s="8"/>
      <c r="P240" s="8"/>
      <c r="Q240" s="8" t="s">
        <v>2828</v>
      </c>
      <c r="R240" s="8"/>
      <c r="S240" s="4"/>
      <c r="T240" s="8"/>
      <c r="U240" s="8" t="s">
        <v>2828</v>
      </c>
      <c r="V240" s="8" t="s">
        <v>2828</v>
      </c>
      <c r="W240" s="8" t="s">
        <v>2828</v>
      </c>
      <c r="X240" s="4"/>
      <c r="Y240" s="8"/>
      <c r="Z240" s="8" t="s">
        <v>2828</v>
      </c>
      <c r="AA240" s="8" t="s">
        <v>2828</v>
      </c>
      <c r="AB240" s="8" t="s">
        <v>2828</v>
      </c>
      <c r="AC240" s="4"/>
      <c r="AD240" s="6">
        <f>COUNTIF($D:D,D240)</f>
        <v>1</v>
      </c>
    </row>
    <row r="241" spans="1:31" x14ac:dyDescent="0.2">
      <c r="A241" s="8">
        <v>14</v>
      </c>
      <c r="B241" s="8">
        <v>199</v>
      </c>
      <c r="C241" s="4" t="s">
        <v>172</v>
      </c>
      <c r="D241" s="4" t="s">
        <v>1221</v>
      </c>
      <c r="E241" s="8"/>
      <c r="F241" s="8" t="s">
        <v>2828</v>
      </c>
      <c r="G241" s="8"/>
      <c r="H241" s="8" t="s">
        <v>2828</v>
      </c>
      <c r="I241" s="4"/>
      <c r="J241" s="8"/>
      <c r="K241" s="8" t="s">
        <v>2828</v>
      </c>
      <c r="L241" s="8"/>
      <c r="M241" s="8"/>
      <c r="N241" s="4"/>
      <c r="O241" s="8"/>
      <c r="P241" s="8"/>
      <c r="Q241" s="8" t="s">
        <v>2828</v>
      </c>
      <c r="R241" s="8" t="s">
        <v>2828</v>
      </c>
      <c r="S241" s="4"/>
      <c r="T241" s="8"/>
      <c r="U241" s="8"/>
      <c r="V241" s="8"/>
      <c r="W241" s="8" t="s">
        <v>2828</v>
      </c>
      <c r="X241" s="4"/>
      <c r="Y241" s="8"/>
      <c r="Z241" s="8"/>
      <c r="AA241" s="8" t="s">
        <v>2828</v>
      </c>
      <c r="AB241" s="8"/>
      <c r="AC241" s="4"/>
      <c r="AD241" s="6">
        <f>COUNTIF($D:D,D241)</f>
        <v>1</v>
      </c>
    </row>
    <row r="242" spans="1:31" x14ac:dyDescent="0.2">
      <c r="A242" s="8">
        <v>14</v>
      </c>
      <c r="B242" s="8">
        <v>217</v>
      </c>
      <c r="C242" s="4" t="s">
        <v>172</v>
      </c>
      <c r="D242" s="4" t="s">
        <v>1342</v>
      </c>
      <c r="E242" s="8"/>
      <c r="F242" s="8" t="s">
        <v>2828</v>
      </c>
      <c r="G242" s="8"/>
      <c r="H242" s="8"/>
      <c r="I242" s="4"/>
      <c r="J242" s="8" t="s">
        <v>2613</v>
      </c>
      <c r="K242" s="8"/>
      <c r="L242" s="8"/>
      <c r="M242" s="8"/>
      <c r="N242" s="4"/>
      <c r="O242" s="8" t="s">
        <v>2613</v>
      </c>
      <c r="P242" s="8"/>
      <c r="Q242" s="8"/>
      <c r="R242" s="8"/>
      <c r="S242" s="4"/>
      <c r="T242" s="8" t="s">
        <v>2613</v>
      </c>
      <c r="U242" s="8"/>
      <c r="V242" s="8"/>
      <c r="W242" s="8"/>
      <c r="X242" s="4"/>
      <c r="Y242" s="8"/>
      <c r="Z242" s="8"/>
      <c r="AA242" s="8" t="s">
        <v>2828</v>
      </c>
      <c r="AB242" s="8"/>
      <c r="AC242" s="4"/>
      <c r="AD242" s="6">
        <f>COUNTIF($D:D,D242)</f>
        <v>1</v>
      </c>
    </row>
    <row r="243" spans="1:31" x14ac:dyDescent="0.2">
      <c r="A243" s="8">
        <v>14</v>
      </c>
      <c r="B243" s="8">
        <v>223</v>
      </c>
      <c r="C243" s="4" t="s">
        <v>172</v>
      </c>
      <c r="D243" s="4" t="s">
        <v>1383</v>
      </c>
      <c r="E243" s="8"/>
      <c r="F243" s="8" t="s">
        <v>2828</v>
      </c>
      <c r="G243" s="8"/>
      <c r="H243" s="8"/>
      <c r="I243" s="4"/>
      <c r="J243" s="8" t="s">
        <v>2613</v>
      </c>
      <c r="K243" s="8"/>
      <c r="L243" s="8"/>
      <c r="M243" s="8"/>
      <c r="N243" s="4"/>
      <c r="O243" s="8" t="s">
        <v>2613</v>
      </c>
      <c r="P243" s="8"/>
      <c r="Q243" s="8"/>
      <c r="R243" s="8"/>
      <c r="S243" s="4"/>
      <c r="T243" s="8"/>
      <c r="U243" s="8"/>
      <c r="V243" s="8"/>
      <c r="W243" s="8" t="s">
        <v>2828</v>
      </c>
      <c r="X243" s="4"/>
      <c r="Y243" s="8" t="s">
        <v>2613</v>
      </c>
      <c r="Z243" s="8"/>
      <c r="AA243" s="8"/>
      <c r="AB243" s="8"/>
      <c r="AC243" s="4"/>
      <c r="AD243" s="6">
        <f>COUNTIF($D:D,D243)</f>
        <v>1</v>
      </c>
    </row>
    <row r="244" spans="1:31" x14ac:dyDescent="0.2">
      <c r="A244" s="8">
        <v>14</v>
      </c>
      <c r="B244" s="8">
        <v>236</v>
      </c>
      <c r="C244" s="4" t="s">
        <v>172</v>
      </c>
      <c r="D244" s="4" t="s">
        <v>1469</v>
      </c>
      <c r="E244" s="8"/>
      <c r="F244" s="8" t="s">
        <v>2828</v>
      </c>
      <c r="G244" s="8" t="s">
        <v>2828</v>
      </c>
      <c r="H244" s="8"/>
      <c r="I244" s="4"/>
      <c r="J244" s="8"/>
      <c r="K244" s="8" t="s">
        <v>2828</v>
      </c>
      <c r="L244" s="8"/>
      <c r="M244" s="8" t="s">
        <v>2828</v>
      </c>
      <c r="N244" s="4"/>
      <c r="O244" s="8"/>
      <c r="P244" s="8"/>
      <c r="Q244" s="8" t="s">
        <v>2828</v>
      </c>
      <c r="R244" s="8"/>
      <c r="S244" s="4"/>
      <c r="T244" s="8"/>
      <c r="U244" s="8" t="s">
        <v>2828</v>
      </c>
      <c r="V244" s="8"/>
      <c r="W244" s="8" t="s">
        <v>2828</v>
      </c>
      <c r="X244" s="4"/>
      <c r="Y244" s="8"/>
      <c r="Z244" s="8"/>
      <c r="AA244" s="8"/>
      <c r="AB244" s="8" t="s">
        <v>2828</v>
      </c>
      <c r="AC244" s="4" t="s">
        <v>2742</v>
      </c>
      <c r="AD244" s="6">
        <f>COUNTIF($D:D,D244)</f>
        <v>1</v>
      </c>
    </row>
    <row r="245" spans="1:31" x14ac:dyDescent="0.2">
      <c r="A245" s="8">
        <v>14</v>
      </c>
      <c r="B245" s="8">
        <v>254</v>
      </c>
      <c r="C245" s="4" t="s">
        <v>172</v>
      </c>
      <c r="D245" s="4" t="s">
        <v>1587</v>
      </c>
      <c r="E245" s="8"/>
      <c r="F245" s="8" t="s">
        <v>2828</v>
      </c>
      <c r="G245" s="8"/>
      <c r="H245" s="8"/>
      <c r="I245" s="4"/>
      <c r="J245" s="8"/>
      <c r="K245" s="8" t="s">
        <v>2828</v>
      </c>
      <c r="L245" s="8"/>
      <c r="M245" s="8"/>
      <c r="N245" s="4"/>
      <c r="O245" s="8"/>
      <c r="P245" s="8"/>
      <c r="Q245" s="8" t="s">
        <v>2828</v>
      </c>
      <c r="R245" s="8"/>
      <c r="S245" s="4"/>
      <c r="T245" s="8" t="s">
        <v>2613</v>
      </c>
      <c r="U245" s="8"/>
      <c r="V245" s="8"/>
      <c r="W245" s="8"/>
      <c r="X245" s="4"/>
      <c r="Y245" s="8"/>
      <c r="Z245" s="8"/>
      <c r="AA245" s="8" t="s">
        <v>2828</v>
      </c>
      <c r="AB245" s="8"/>
      <c r="AC245" s="4"/>
      <c r="AD245" s="6">
        <f>COUNTIF($D:D,D245)</f>
        <v>1</v>
      </c>
    </row>
    <row r="246" spans="1:31" x14ac:dyDescent="0.2">
      <c r="A246" s="8">
        <v>14</v>
      </c>
      <c r="B246" s="8">
        <v>263</v>
      </c>
      <c r="C246" s="4" t="s">
        <v>172</v>
      </c>
      <c r="D246" s="4" t="s">
        <v>1643</v>
      </c>
      <c r="E246" s="8"/>
      <c r="F246" s="8" t="s">
        <v>2828</v>
      </c>
      <c r="G246" s="8" t="s">
        <v>2828</v>
      </c>
      <c r="H246" s="8"/>
      <c r="I246" s="4"/>
      <c r="J246" s="8"/>
      <c r="K246" s="8" t="s">
        <v>2828</v>
      </c>
      <c r="L246" s="8" t="s">
        <v>2828</v>
      </c>
      <c r="M246" s="8"/>
      <c r="N246" s="4"/>
      <c r="O246" s="8"/>
      <c r="P246" s="8" t="s">
        <v>2828</v>
      </c>
      <c r="Q246" s="8" t="s">
        <v>2828</v>
      </c>
      <c r="R246" s="8"/>
      <c r="S246" s="4"/>
      <c r="T246" s="8"/>
      <c r="U246" s="8" t="s">
        <v>2828</v>
      </c>
      <c r="V246" s="8" t="s">
        <v>2828</v>
      </c>
      <c r="W246" s="8" t="s">
        <v>2828</v>
      </c>
      <c r="X246" s="4"/>
      <c r="Y246" s="8"/>
      <c r="Z246" s="8" t="s">
        <v>2828</v>
      </c>
      <c r="AA246" s="8" t="s">
        <v>2828</v>
      </c>
      <c r="AB246" s="8" t="s">
        <v>2828</v>
      </c>
      <c r="AC246" s="4"/>
      <c r="AD246" s="6">
        <f>COUNTIF($D:D,D246)</f>
        <v>1</v>
      </c>
    </row>
    <row r="247" spans="1:31" ht="39.6" x14ac:dyDescent="0.2">
      <c r="A247" s="8">
        <v>14</v>
      </c>
      <c r="B247" s="8">
        <v>283</v>
      </c>
      <c r="C247" s="4" t="s">
        <v>172</v>
      </c>
      <c r="D247" s="4" t="s">
        <v>1767</v>
      </c>
      <c r="E247" s="8"/>
      <c r="F247" s="8" t="s">
        <v>2828</v>
      </c>
      <c r="G247" s="8"/>
      <c r="H247" s="8" t="s">
        <v>2828</v>
      </c>
      <c r="I247" s="4"/>
      <c r="J247" s="8"/>
      <c r="K247" s="8" t="s">
        <v>2828</v>
      </c>
      <c r="L247" s="8" t="s">
        <v>2828</v>
      </c>
      <c r="M247" s="8" t="s">
        <v>2828</v>
      </c>
      <c r="N247" s="4"/>
      <c r="O247" s="8"/>
      <c r="P247" s="8" t="s">
        <v>2828</v>
      </c>
      <c r="Q247" s="8"/>
      <c r="R247" s="8" t="s">
        <v>2828</v>
      </c>
      <c r="S247" s="4" t="s">
        <v>2690</v>
      </c>
      <c r="T247" s="8"/>
      <c r="U247" s="8" t="s">
        <v>2828</v>
      </c>
      <c r="V247" s="8" t="s">
        <v>2828</v>
      </c>
      <c r="W247" s="8" t="s">
        <v>2828</v>
      </c>
      <c r="X247" s="4"/>
      <c r="Y247" s="8"/>
      <c r="Z247" s="8" t="s">
        <v>2828</v>
      </c>
      <c r="AA247" s="8" t="s">
        <v>2828</v>
      </c>
      <c r="AB247" s="8"/>
      <c r="AC247" s="4"/>
      <c r="AD247" s="6">
        <f>COUNTIF($D:D,D247)</f>
        <v>1</v>
      </c>
    </row>
    <row r="248" spans="1:31" x14ac:dyDescent="0.2">
      <c r="A248" s="8">
        <v>14</v>
      </c>
      <c r="B248" s="8">
        <v>318</v>
      </c>
      <c r="C248" s="4" t="s">
        <v>172</v>
      </c>
      <c r="D248" s="4" t="s">
        <v>2032</v>
      </c>
      <c r="E248" s="8"/>
      <c r="F248" s="8" t="s">
        <v>2828</v>
      </c>
      <c r="G248" s="8"/>
      <c r="H248" s="8"/>
      <c r="I248" s="4"/>
      <c r="J248" s="8"/>
      <c r="K248" s="8"/>
      <c r="L248" s="8"/>
      <c r="M248" s="8" t="s">
        <v>2828</v>
      </c>
      <c r="N248" s="4"/>
      <c r="O248" s="8"/>
      <c r="P248" s="8"/>
      <c r="Q248" s="8"/>
      <c r="R248" s="8"/>
      <c r="S248" s="4" t="s">
        <v>2033</v>
      </c>
      <c r="T248" s="8"/>
      <c r="U248" s="8"/>
      <c r="V248" s="8"/>
      <c r="W248" s="8" t="s">
        <v>2828</v>
      </c>
      <c r="X248" s="4"/>
      <c r="Y248" s="8"/>
      <c r="Z248" s="8"/>
      <c r="AA248" s="8" t="s">
        <v>2828</v>
      </c>
      <c r="AB248" s="8"/>
      <c r="AC248" s="4"/>
      <c r="AD248" s="6">
        <f>COUNTIF($D:D,D248)</f>
        <v>1</v>
      </c>
    </row>
    <row r="249" spans="1:31" x14ac:dyDescent="0.2">
      <c r="A249" s="8">
        <v>14</v>
      </c>
      <c r="B249" s="8">
        <v>327</v>
      </c>
      <c r="C249" s="4" t="s">
        <v>172</v>
      </c>
      <c r="D249" s="4" t="s">
        <v>2081</v>
      </c>
      <c r="E249" s="8"/>
      <c r="F249" s="8" t="s">
        <v>2828</v>
      </c>
      <c r="G249" s="8"/>
      <c r="H249" s="8"/>
      <c r="I249" s="4"/>
      <c r="J249" s="8"/>
      <c r="K249" s="8" t="s">
        <v>2828</v>
      </c>
      <c r="L249" s="8"/>
      <c r="M249" s="8"/>
      <c r="N249" s="4"/>
      <c r="O249" s="8"/>
      <c r="P249" s="8" t="s">
        <v>2828</v>
      </c>
      <c r="Q249" s="8"/>
      <c r="R249" s="8"/>
      <c r="S249" s="4"/>
      <c r="T249" s="8"/>
      <c r="U249" s="8" t="s">
        <v>2828</v>
      </c>
      <c r="V249" s="8"/>
      <c r="W249" s="8" t="s">
        <v>2828</v>
      </c>
      <c r="X249" s="4"/>
      <c r="Y249" s="8"/>
      <c r="Z249" s="8"/>
      <c r="AA249" s="8"/>
      <c r="AB249" s="8" t="s">
        <v>2828</v>
      </c>
      <c r="AC249" s="4"/>
      <c r="AD249" s="6">
        <f>COUNTIF($D:D,D249)</f>
        <v>1</v>
      </c>
    </row>
    <row r="250" spans="1:31" x14ac:dyDescent="0.2">
      <c r="A250" s="8">
        <v>14</v>
      </c>
      <c r="B250" s="8">
        <v>337</v>
      </c>
      <c r="C250" s="4" t="s">
        <v>172</v>
      </c>
      <c r="D250" s="4" t="s">
        <v>2136</v>
      </c>
      <c r="E250" s="8"/>
      <c r="F250" s="8" t="s">
        <v>2828</v>
      </c>
      <c r="G250" s="8" t="s">
        <v>2828</v>
      </c>
      <c r="H250" s="8"/>
      <c r="I250" s="4"/>
      <c r="J250" s="8"/>
      <c r="K250" s="8" t="s">
        <v>2828</v>
      </c>
      <c r="L250" s="8" t="s">
        <v>2828</v>
      </c>
      <c r="M250" s="8" t="s">
        <v>2828</v>
      </c>
      <c r="N250" s="4"/>
      <c r="O250" s="8"/>
      <c r="P250" s="8" t="s">
        <v>2828</v>
      </c>
      <c r="Q250" s="8" t="s">
        <v>2828</v>
      </c>
      <c r="R250" s="8" t="s">
        <v>2828</v>
      </c>
      <c r="S250" s="4"/>
      <c r="T250" s="8"/>
      <c r="U250" s="8" t="s">
        <v>2828</v>
      </c>
      <c r="V250" s="8"/>
      <c r="W250" s="8"/>
      <c r="X250" s="4"/>
      <c r="Y250" s="8"/>
      <c r="Z250" s="8"/>
      <c r="AA250" s="8" t="s">
        <v>2828</v>
      </c>
      <c r="AB250" s="8"/>
      <c r="AC250" s="4"/>
      <c r="AD250" s="6">
        <f>COUNTIF($D:D,D250)</f>
        <v>1</v>
      </c>
    </row>
    <row r="251" spans="1:31" x14ac:dyDescent="0.2">
      <c r="A251" s="8">
        <v>14</v>
      </c>
      <c r="B251" s="8">
        <v>346</v>
      </c>
      <c r="C251" s="4" t="s">
        <v>172</v>
      </c>
      <c r="D251" s="4" t="s">
        <v>2200</v>
      </c>
      <c r="E251" s="8"/>
      <c r="F251" s="8" t="s">
        <v>2828</v>
      </c>
      <c r="G251" s="8"/>
      <c r="H251" s="8"/>
      <c r="I251" s="4"/>
      <c r="J251" s="8"/>
      <c r="K251" s="8"/>
      <c r="L251" s="8"/>
      <c r="M251" s="8"/>
      <c r="N251" s="4"/>
      <c r="O251" s="8"/>
      <c r="P251" s="8"/>
      <c r="Q251" s="8"/>
      <c r="R251" s="8"/>
      <c r="S251" s="4"/>
      <c r="T251" s="8"/>
      <c r="U251" s="8" t="s">
        <v>2828</v>
      </c>
      <c r="V251" s="8"/>
      <c r="W251" s="8" t="s">
        <v>2828</v>
      </c>
      <c r="X251" s="4"/>
      <c r="Y251" s="8" t="s">
        <v>2613</v>
      </c>
      <c r="Z251" s="8"/>
      <c r="AA251" s="8"/>
      <c r="AB251" s="8"/>
      <c r="AC251" s="4"/>
      <c r="AD251" s="6">
        <f>COUNTIF($D:D,D251)</f>
        <v>1</v>
      </c>
    </row>
    <row r="252" spans="1:31" x14ac:dyDescent="0.2">
      <c r="A252" s="8">
        <v>14</v>
      </c>
      <c r="B252" s="8">
        <v>378</v>
      </c>
      <c r="C252" s="4" t="s">
        <v>172</v>
      </c>
      <c r="D252" s="4" t="s">
        <v>2354</v>
      </c>
      <c r="E252" s="8"/>
      <c r="F252" s="8" t="s">
        <v>2828</v>
      </c>
      <c r="G252" s="8" t="s">
        <v>2828</v>
      </c>
      <c r="H252" s="8" t="s">
        <v>2828</v>
      </c>
      <c r="I252" s="4"/>
      <c r="J252" s="8"/>
      <c r="K252" s="8" t="s">
        <v>2828</v>
      </c>
      <c r="L252" s="8"/>
      <c r="M252" s="8"/>
      <c r="N252" s="4"/>
      <c r="O252" s="8"/>
      <c r="P252" s="8"/>
      <c r="Q252" s="8" t="s">
        <v>2828</v>
      </c>
      <c r="R252" s="8"/>
      <c r="S252" s="4"/>
      <c r="T252" s="8" t="s">
        <v>2613</v>
      </c>
      <c r="U252" s="8"/>
      <c r="V252" s="8"/>
      <c r="W252" s="8"/>
      <c r="X252" s="4"/>
      <c r="Y252" s="8" t="s">
        <v>2613</v>
      </c>
      <c r="Z252" s="8"/>
      <c r="AA252" s="8"/>
      <c r="AB252" s="8"/>
      <c r="AC252" s="4"/>
      <c r="AD252" s="6">
        <f>COUNTIF($D:D,D252)</f>
        <v>1</v>
      </c>
    </row>
    <row r="253" spans="1:31" x14ac:dyDescent="0.2">
      <c r="A253" s="8">
        <v>14</v>
      </c>
      <c r="B253" s="8">
        <v>392</v>
      </c>
      <c r="C253" s="4" t="s">
        <v>172</v>
      </c>
      <c r="D253" s="4" t="s">
        <v>2437</v>
      </c>
      <c r="E253" s="8"/>
      <c r="F253" s="8" t="s">
        <v>2828</v>
      </c>
      <c r="G253" s="8" t="s">
        <v>2828</v>
      </c>
      <c r="H253" s="8"/>
      <c r="I253" s="4"/>
      <c r="J253" s="8"/>
      <c r="K253" s="8" t="s">
        <v>2828</v>
      </c>
      <c r="L253" s="8" t="s">
        <v>2828</v>
      </c>
      <c r="M253" s="8" t="s">
        <v>2828</v>
      </c>
      <c r="N253" s="4"/>
      <c r="O253" s="8"/>
      <c r="P253" s="8"/>
      <c r="Q253" s="8" t="s">
        <v>2828</v>
      </c>
      <c r="R253" s="8" t="s">
        <v>2828</v>
      </c>
      <c r="S253" s="4"/>
      <c r="T253" s="8"/>
      <c r="U253" s="8" t="s">
        <v>2828</v>
      </c>
      <c r="V253" s="8"/>
      <c r="W253" s="8"/>
      <c r="X253" s="4"/>
      <c r="Y253" s="8"/>
      <c r="Z253" s="8"/>
      <c r="AA253" s="8" t="s">
        <v>2828</v>
      </c>
      <c r="AB253" s="8"/>
      <c r="AC253" s="4"/>
      <c r="AD253" s="6">
        <f>COUNTIF($D:D,D253)</f>
        <v>1</v>
      </c>
    </row>
    <row r="254" spans="1:31" x14ac:dyDescent="0.2">
      <c r="A254" s="8">
        <v>23</v>
      </c>
      <c r="B254" s="8">
        <v>5</v>
      </c>
      <c r="C254" s="4" t="s">
        <v>28</v>
      </c>
      <c r="D254" s="4" t="s">
        <v>29</v>
      </c>
      <c r="E254" s="8" t="s">
        <v>2613</v>
      </c>
      <c r="F254" s="8"/>
      <c r="G254" s="8"/>
      <c r="H254" s="8"/>
      <c r="I254" s="4"/>
      <c r="J254" s="8" t="s">
        <v>2613</v>
      </c>
      <c r="K254" s="8"/>
      <c r="L254" s="8"/>
      <c r="M254" s="8"/>
      <c r="N254" s="4"/>
      <c r="O254" s="8" t="s">
        <v>2613</v>
      </c>
      <c r="P254" s="8"/>
      <c r="Q254" s="8"/>
      <c r="R254" s="8"/>
      <c r="S254" s="4"/>
      <c r="T254" s="8" t="s">
        <v>2613</v>
      </c>
      <c r="U254" s="8"/>
      <c r="V254" s="8"/>
      <c r="W254" s="8"/>
      <c r="X254" s="4"/>
      <c r="Y254" s="8"/>
      <c r="Z254" s="8"/>
      <c r="AA254" s="8"/>
      <c r="AB254" s="8"/>
      <c r="AC254" s="4" t="s">
        <v>2743</v>
      </c>
      <c r="AD254" s="6">
        <f>COUNTIF($D:D,D254)</f>
        <v>1</v>
      </c>
      <c r="AE254" s="6" t="s">
        <v>2876</v>
      </c>
    </row>
    <row r="255" spans="1:31" x14ac:dyDescent="0.2">
      <c r="A255" s="8">
        <v>23</v>
      </c>
      <c r="B255" s="8">
        <v>8</v>
      </c>
      <c r="C255" s="4" t="s">
        <v>28</v>
      </c>
      <c r="D255" s="4" t="s">
        <v>47</v>
      </c>
      <c r="E255" s="8"/>
      <c r="F255" s="8" t="s">
        <v>2828</v>
      </c>
      <c r="G255" s="8"/>
      <c r="H255" s="8" t="s">
        <v>2828</v>
      </c>
      <c r="I255" s="4"/>
      <c r="J255" s="8"/>
      <c r="K255" s="8" t="s">
        <v>2828</v>
      </c>
      <c r="L255" s="8" t="s">
        <v>2828</v>
      </c>
      <c r="M255" s="8" t="s">
        <v>2828</v>
      </c>
      <c r="N255" s="4"/>
      <c r="O255" s="8"/>
      <c r="P255" s="8"/>
      <c r="Q255" s="8"/>
      <c r="R255" s="8" t="s">
        <v>2828</v>
      </c>
      <c r="S255" s="4"/>
      <c r="T255" s="8"/>
      <c r="U255" s="8" t="s">
        <v>2828</v>
      </c>
      <c r="V255" s="8"/>
      <c r="W255" s="8"/>
      <c r="X255" s="4"/>
      <c r="Y255" s="8"/>
      <c r="Z255" s="8"/>
      <c r="AA255" s="8"/>
      <c r="AB255" s="8" t="s">
        <v>2828</v>
      </c>
      <c r="AC255" s="4"/>
      <c r="AD255" s="6">
        <f>COUNTIF($D:D,D255)</f>
        <v>1</v>
      </c>
    </row>
    <row r="256" spans="1:31" ht="26.4" x14ac:dyDescent="0.2">
      <c r="A256" s="8">
        <v>23</v>
      </c>
      <c r="B256" s="8">
        <v>20</v>
      </c>
      <c r="C256" s="4" t="s">
        <v>28</v>
      </c>
      <c r="D256" s="4" t="s">
        <v>105</v>
      </c>
      <c r="E256" s="8"/>
      <c r="F256" s="8" t="s">
        <v>2828</v>
      </c>
      <c r="G256" s="8"/>
      <c r="H256" s="8"/>
      <c r="I256" s="4"/>
      <c r="J256" s="8"/>
      <c r="K256" s="8" t="s">
        <v>2828</v>
      </c>
      <c r="L256" s="8"/>
      <c r="M256" s="8"/>
      <c r="N256" s="4"/>
      <c r="O256" s="8"/>
      <c r="P256" s="8"/>
      <c r="Q256" s="8"/>
      <c r="R256" s="8"/>
      <c r="S256" s="4" t="s">
        <v>2696</v>
      </c>
      <c r="T256" s="8"/>
      <c r="U256" s="8"/>
      <c r="V256" s="8"/>
      <c r="W256" s="8" t="s">
        <v>2828</v>
      </c>
      <c r="X256" s="4"/>
      <c r="Y256" s="8"/>
      <c r="Z256" s="8"/>
      <c r="AA256" s="8"/>
      <c r="AB256" s="8"/>
      <c r="AC256" s="4" t="s">
        <v>2744</v>
      </c>
      <c r="AD256" s="6">
        <f>COUNTIF($D:D,D256)</f>
        <v>1</v>
      </c>
    </row>
    <row r="257" spans="1:30" x14ac:dyDescent="0.2">
      <c r="A257" s="8">
        <v>23</v>
      </c>
      <c r="B257" s="8">
        <v>69</v>
      </c>
      <c r="C257" s="4" t="s">
        <v>28</v>
      </c>
      <c r="D257" s="4" t="s">
        <v>359</v>
      </c>
      <c r="E257" s="8"/>
      <c r="F257" s="8" t="s">
        <v>2828</v>
      </c>
      <c r="G257" s="8"/>
      <c r="H257" s="8"/>
      <c r="I257" s="4"/>
      <c r="J257" s="8"/>
      <c r="K257" s="8"/>
      <c r="L257" s="8" t="s">
        <v>2828</v>
      </c>
      <c r="M257" s="8" t="s">
        <v>2828</v>
      </c>
      <c r="N257" s="4"/>
      <c r="O257" s="8" t="s">
        <v>2613</v>
      </c>
      <c r="P257" s="8"/>
      <c r="Q257" s="8"/>
      <c r="R257" s="8"/>
      <c r="S257" s="4"/>
      <c r="T257" s="8"/>
      <c r="U257" s="8" t="s">
        <v>2828</v>
      </c>
      <c r="V257" s="8" t="s">
        <v>2828</v>
      </c>
      <c r="W257" s="8"/>
      <c r="X257" s="4"/>
      <c r="Y257" s="8"/>
      <c r="Z257" s="8"/>
      <c r="AA257" s="8"/>
      <c r="AB257" s="8" t="s">
        <v>2828</v>
      </c>
      <c r="AC257" s="4"/>
      <c r="AD257" s="6">
        <f>COUNTIF($D:D,D257)</f>
        <v>1</v>
      </c>
    </row>
    <row r="258" spans="1:30" x14ac:dyDescent="0.2">
      <c r="A258" s="8">
        <v>23</v>
      </c>
      <c r="B258" s="8">
        <v>88</v>
      </c>
      <c r="C258" s="4" t="s">
        <v>28</v>
      </c>
      <c r="D258" s="4" t="s">
        <v>484</v>
      </c>
      <c r="E258" s="8"/>
      <c r="F258" s="8" t="s">
        <v>2828</v>
      </c>
      <c r="G258" s="8"/>
      <c r="H258" s="8"/>
      <c r="I258" s="4"/>
      <c r="J258" s="8"/>
      <c r="K258" s="8" t="s">
        <v>2828</v>
      </c>
      <c r="L258" s="8"/>
      <c r="M258" s="8"/>
      <c r="N258" s="4"/>
      <c r="O258" s="8"/>
      <c r="P258" s="8"/>
      <c r="Q258" s="8" t="s">
        <v>2828</v>
      </c>
      <c r="R258" s="8"/>
      <c r="S258" s="4"/>
      <c r="T258" s="8" t="s">
        <v>2613</v>
      </c>
      <c r="U258" s="8"/>
      <c r="V258" s="8"/>
      <c r="W258" s="8"/>
      <c r="X258" s="4"/>
      <c r="Y258" s="8" t="s">
        <v>2613</v>
      </c>
      <c r="Z258" s="8"/>
      <c r="AA258" s="8"/>
      <c r="AB258" s="8"/>
      <c r="AC258" s="4"/>
      <c r="AD258" s="6">
        <f>COUNTIF($D:D,D258)</f>
        <v>1</v>
      </c>
    </row>
    <row r="259" spans="1:30" ht="39.6" x14ac:dyDescent="0.2">
      <c r="A259" s="8">
        <v>23</v>
      </c>
      <c r="B259" s="8">
        <v>102</v>
      </c>
      <c r="C259" s="4" t="s">
        <v>28</v>
      </c>
      <c r="D259" s="4" t="s">
        <v>566</v>
      </c>
      <c r="E259" s="8"/>
      <c r="F259" s="8" t="s">
        <v>2828</v>
      </c>
      <c r="G259" s="8"/>
      <c r="H259" s="8"/>
      <c r="I259" s="4"/>
      <c r="J259" s="8" t="s">
        <v>2613</v>
      </c>
      <c r="K259" s="8"/>
      <c r="L259" s="8"/>
      <c r="M259" s="8"/>
      <c r="N259" s="4"/>
      <c r="O259" s="8" t="s">
        <v>2613</v>
      </c>
      <c r="P259" s="8"/>
      <c r="Q259" s="8"/>
      <c r="R259" s="8"/>
      <c r="S259" s="4"/>
      <c r="T259" s="8"/>
      <c r="U259" s="8"/>
      <c r="V259" s="8"/>
      <c r="W259" s="8"/>
      <c r="X259" s="4" t="s">
        <v>567</v>
      </c>
      <c r="Y259" s="8"/>
      <c r="Z259" s="8"/>
      <c r="AA259" s="8"/>
      <c r="AB259" s="8"/>
      <c r="AC259" s="4" t="s">
        <v>568</v>
      </c>
      <c r="AD259" s="6">
        <f>COUNTIF($D:D,D259)</f>
        <v>1</v>
      </c>
    </row>
    <row r="260" spans="1:30" x14ac:dyDescent="0.2">
      <c r="A260" s="8">
        <v>23</v>
      </c>
      <c r="B260" s="8">
        <v>113</v>
      </c>
      <c r="C260" s="4" t="s">
        <v>28</v>
      </c>
      <c r="D260" s="4" t="s">
        <v>641</v>
      </c>
      <c r="E260" s="8"/>
      <c r="F260" s="8" t="s">
        <v>2828</v>
      </c>
      <c r="G260" s="8"/>
      <c r="H260" s="8"/>
      <c r="I260" s="4"/>
      <c r="J260" s="8" t="s">
        <v>2613</v>
      </c>
      <c r="K260" s="8"/>
      <c r="L260" s="8"/>
      <c r="M260" s="8"/>
      <c r="N260" s="4"/>
      <c r="O260" s="8" t="s">
        <v>2613</v>
      </c>
      <c r="P260" s="8"/>
      <c r="Q260" s="8"/>
      <c r="R260" s="8"/>
      <c r="S260" s="4"/>
      <c r="T260" s="8" t="s">
        <v>2613</v>
      </c>
      <c r="U260" s="8"/>
      <c r="V260" s="8"/>
      <c r="W260" s="8"/>
      <c r="X260" s="4"/>
      <c r="Y260" s="8" t="s">
        <v>2613</v>
      </c>
      <c r="Z260" s="8"/>
      <c r="AA260" s="8"/>
      <c r="AB260" s="8"/>
      <c r="AC260" s="4"/>
      <c r="AD260" s="6">
        <f>COUNTIF($D:D,D260)</f>
        <v>1</v>
      </c>
    </row>
    <row r="261" spans="1:30" x14ac:dyDescent="0.2">
      <c r="A261" s="8">
        <v>23</v>
      </c>
      <c r="B261" s="8">
        <v>114</v>
      </c>
      <c r="C261" s="4" t="s">
        <v>28</v>
      </c>
      <c r="D261" s="4" t="s">
        <v>647</v>
      </c>
      <c r="E261" s="8"/>
      <c r="F261" s="8" t="s">
        <v>2828</v>
      </c>
      <c r="G261" s="8"/>
      <c r="H261" s="8"/>
      <c r="I261" s="4"/>
      <c r="J261" s="8"/>
      <c r="K261" s="8" t="s">
        <v>2828</v>
      </c>
      <c r="L261" s="8"/>
      <c r="M261" s="8"/>
      <c r="N261" s="4"/>
      <c r="O261" s="8" t="s">
        <v>2613</v>
      </c>
      <c r="P261" s="8"/>
      <c r="Q261" s="8"/>
      <c r="R261" s="8"/>
      <c r="S261" s="4"/>
      <c r="T261" s="8"/>
      <c r="U261" s="8"/>
      <c r="V261" s="8"/>
      <c r="W261" s="8" t="s">
        <v>2828</v>
      </c>
      <c r="X261" s="4"/>
      <c r="Y261" s="8"/>
      <c r="Z261" s="8"/>
      <c r="AA261" s="8" t="s">
        <v>2828</v>
      </c>
      <c r="AB261" s="8" t="s">
        <v>2828</v>
      </c>
      <c r="AC261" s="4"/>
      <c r="AD261" s="6">
        <f>COUNTIF($D:D,D261)</f>
        <v>1</v>
      </c>
    </row>
    <row r="262" spans="1:30" x14ac:dyDescent="0.2">
      <c r="A262" s="8">
        <v>23</v>
      </c>
      <c r="B262" s="8">
        <v>117</v>
      </c>
      <c r="C262" s="4" t="s">
        <v>28</v>
      </c>
      <c r="D262" s="4" t="s">
        <v>673</v>
      </c>
      <c r="E262" s="8"/>
      <c r="F262" s="8" t="s">
        <v>2828</v>
      </c>
      <c r="G262" s="8" t="s">
        <v>2828</v>
      </c>
      <c r="H262" s="8"/>
      <c r="I262" s="4"/>
      <c r="J262" s="8"/>
      <c r="K262" s="8" t="s">
        <v>2828</v>
      </c>
      <c r="L262" s="8" t="s">
        <v>2828</v>
      </c>
      <c r="M262" s="8"/>
      <c r="N262" s="4"/>
      <c r="O262" s="8"/>
      <c r="P262" s="8" t="s">
        <v>2828</v>
      </c>
      <c r="Q262" s="8" t="s">
        <v>2828</v>
      </c>
      <c r="R262" s="8" t="s">
        <v>2828</v>
      </c>
      <c r="S262" s="4"/>
      <c r="T262" s="8" t="s">
        <v>2613</v>
      </c>
      <c r="U262" s="8"/>
      <c r="V262" s="8"/>
      <c r="W262" s="8"/>
      <c r="X262" s="4"/>
      <c r="Y262" s="8"/>
      <c r="Z262" s="8" t="s">
        <v>2828</v>
      </c>
      <c r="AA262" s="8" t="s">
        <v>2828</v>
      </c>
      <c r="AB262" s="8"/>
      <c r="AC262" s="4"/>
      <c r="AD262" s="6">
        <f>COUNTIF($D:D,D262)</f>
        <v>1</v>
      </c>
    </row>
    <row r="263" spans="1:30" x14ac:dyDescent="0.2">
      <c r="A263" s="8">
        <v>23</v>
      </c>
      <c r="B263" s="8">
        <v>125</v>
      </c>
      <c r="C263" s="4" t="s">
        <v>28</v>
      </c>
      <c r="D263" s="4" t="s">
        <v>732</v>
      </c>
      <c r="E263" s="8"/>
      <c r="F263" s="8" t="s">
        <v>2828</v>
      </c>
      <c r="G263" s="8"/>
      <c r="H263" s="8"/>
      <c r="I263" s="4"/>
      <c r="J263" s="8"/>
      <c r="K263" s="8" t="s">
        <v>2828</v>
      </c>
      <c r="L263" s="8"/>
      <c r="M263" s="8"/>
      <c r="N263" s="4" t="s">
        <v>2678</v>
      </c>
      <c r="O263" s="8"/>
      <c r="P263" s="8" t="s">
        <v>2828</v>
      </c>
      <c r="Q263" s="8" t="s">
        <v>2828</v>
      </c>
      <c r="R263" s="8"/>
      <c r="S263" s="4"/>
      <c r="T263" s="8"/>
      <c r="U263" s="8" t="s">
        <v>2828</v>
      </c>
      <c r="V263" s="8"/>
      <c r="W263" s="8"/>
      <c r="X263" s="4"/>
      <c r="Y263" s="8"/>
      <c r="Z263" s="8"/>
      <c r="AA263" s="8" t="s">
        <v>2828</v>
      </c>
      <c r="AB263" s="8"/>
      <c r="AC263" s="4"/>
      <c r="AD263" s="6">
        <f>COUNTIF($D:D,D263)</f>
        <v>1</v>
      </c>
    </row>
    <row r="264" spans="1:30" x14ac:dyDescent="0.2">
      <c r="A264" s="8">
        <v>23</v>
      </c>
      <c r="B264" s="8">
        <v>130</v>
      </c>
      <c r="C264" s="4" t="s">
        <v>28</v>
      </c>
      <c r="D264" s="4" t="s">
        <v>760</v>
      </c>
      <c r="E264" s="8"/>
      <c r="F264" s="8" t="s">
        <v>2828</v>
      </c>
      <c r="G264" s="8" t="s">
        <v>2828</v>
      </c>
      <c r="H264" s="8"/>
      <c r="I264" s="4"/>
      <c r="J264" s="8"/>
      <c r="K264" s="8" t="s">
        <v>2828</v>
      </c>
      <c r="L264" s="8"/>
      <c r="M264" s="8" t="s">
        <v>2828</v>
      </c>
      <c r="N264" s="4"/>
      <c r="O264" s="8"/>
      <c r="P264" s="8" t="s">
        <v>2828</v>
      </c>
      <c r="Q264" s="8"/>
      <c r="R264" s="8" t="s">
        <v>2828</v>
      </c>
      <c r="S264" s="4"/>
      <c r="T264" s="8"/>
      <c r="U264" s="8"/>
      <c r="V264" s="8"/>
      <c r="W264" s="8" t="s">
        <v>2828</v>
      </c>
      <c r="X264" s="4"/>
      <c r="Y264" s="8"/>
      <c r="Z264" s="8" t="s">
        <v>2828</v>
      </c>
      <c r="AA264" s="8" t="s">
        <v>2828</v>
      </c>
      <c r="AB264" s="8"/>
      <c r="AC264" s="4"/>
      <c r="AD264" s="6">
        <f>COUNTIF($D:D,D264)</f>
        <v>1</v>
      </c>
    </row>
    <row r="265" spans="1:30" x14ac:dyDescent="0.2">
      <c r="A265" s="8">
        <v>23</v>
      </c>
      <c r="B265" s="8">
        <v>140</v>
      </c>
      <c r="C265" s="4" t="s">
        <v>28</v>
      </c>
      <c r="D265" s="4" t="s">
        <v>818</v>
      </c>
      <c r="E265" s="8"/>
      <c r="F265" s="8" t="s">
        <v>2828</v>
      </c>
      <c r="G265" s="8"/>
      <c r="H265" s="8"/>
      <c r="I265" s="4"/>
      <c r="J265" s="8"/>
      <c r="K265" s="8" t="s">
        <v>2828</v>
      </c>
      <c r="L265" s="8"/>
      <c r="M265" s="8"/>
      <c r="N265" s="4"/>
      <c r="O265" s="8"/>
      <c r="P265" s="8" t="s">
        <v>2828</v>
      </c>
      <c r="Q265" s="8" t="s">
        <v>2828</v>
      </c>
      <c r="R265" s="8"/>
      <c r="S265" s="4"/>
      <c r="T265" s="8"/>
      <c r="U265" s="8"/>
      <c r="V265" s="8"/>
      <c r="W265" s="8" t="s">
        <v>2828</v>
      </c>
      <c r="X265" s="4"/>
      <c r="Y265" s="8"/>
      <c r="Z265" s="8"/>
      <c r="AA265" s="8"/>
      <c r="AB265" s="8"/>
      <c r="AC265" s="4" t="s">
        <v>819</v>
      </c>
      <c r="AD265" s="6">
        <f>COUNTIF($D:D,D265)</f>
        <v>1</v>
      </c>
    </row>
    <row r="266" spans="1:30" x14ac:dyDescent="0.2">
      <c r="A266" s="8">
        <v>23</v>
      </c>
      <c r="B266" s="8">
        <v>165</v>
      </c>
      <c r="C266" s="4" t="s">
        <v>28</v>
      </c>
      <c r="D266" s="4" t="s">
        <v>991</v>
      </c>
      <c r="E266" s="8"/>
      <c r="F266" s="8" t="s">
        <v>2828</v>
      </c>
      <c r="G266" s="8"/>
      <c r="H266" s="8"/>
      <c r="I266" s="4"/>
      <c r="J266" s="8"/>
      <c r="K266" s="8" t="s">
        <v>2828</v>
      </c>
      <c r="L266" s="8" t="s">
        <v>2828</v>
      </c>
      <c r="M266" s="8"/>
      <c r="N266" s="4"/>
      <c r="O266" s="8" t="s">
        <v>2613</v>
      </c>
      <c r="P266" s="8"/>
      <c r="Q266" s="8"/>
      <c r="R266" s="8"/>
      <c r="S266" s="4"/>
      <c r="T266" s="8"/>
      <c r="U266" s="8" t="s">
        <v>2828</v>
      </c>
      <c r="V266" s="8" t="s">
        <v>2828</v>
      </c>
      <c r="W266" s="8"/>
      <c r="X266" s="4"/>
      <c r="Y266" s="8" t="s">
        <v>2613</v>
      </c>
      <c r="Z266" s="8"/>
      <c r="AA266" s="8"/>
      <c r="AB266" s="8"/>
      <c r="AC266" s="4"/>
      <c r="AD266" s="6">
        <f>COUNTIF($D:D,D266)</f>
        <v>1</v>
      </c>
    </row>
    <row r="267" spans="1:30" x14ac:dyDescent="0.2">
      <c r="A267" s="8">
        <v>23</v>
      </c>
      <c r="B267" s="8">
        <v>180</v>
      </c>
      <c r="C267" s="4" t="s">
        <v>28</v>
      </c>
      <c r="D267" s="4" t="s">
        <v>1063</v>
      </c>
      <c r="E267" s="8"/>
      <c r="F267" s="8" t="s">
        <v>2828</v>
      </c>
      <c r="G267" s="8" t="s">
        <v>2828</v>
      </c>
      <c r="H267" s="8" t="s">
        <v>2828</v>
      </c>
      <c r="I267" s="4"/>
      <c r="J267" s="8"/>
      <c r="K267" s="8" t="s">
        <v>2828</v>
      </c>
      <c r="L267" s="8"/>
      <c r="M267" s="8" t="s">
        <v>2828</v>
      </c>
      <c r="N267" s="4"/>
      <c r="O267" s="8"/>
      <c r="P267" s="8"/>
      <c r="Q267" s="8" t="s">
        <v>2828</v>
      </c>
      <c r="R267" s="8"/>
      <c r="S267" s="4"/>
      <c r="T267" s="8"/>
      <c r="U267" s="8"/>
      <c r="V267" s="8"/>
      <c r="W267" s="8" t="s">
        <v>2828</v>
      </c>
      <c r="X267" s="4"/>
      <c r="Y267" s="8"/>
      <c r="Z267" s="8"/>
      <c r="AA267" s="8" t="s">
        <v>2828</v>
      </c>
      <c r="AB267" s="8"/>
      <c r="AC267" s="4"/>
      <c r="AD267" s="6">
        <f>COUNTIF($D:D,D267)</f>
        <v>1</v>
      </c>
    </row>
    <row r="268" spans="1:30" x14ac:dyDescent="0.2">
      <c r="A268" s="8">
        <v>23</v>
      </c>
      <c r="B268" s="8">
        <v>195</v>
      </c>
      <c r="C268" s="4" t="s">
        <v>28</v>
      </c>
      <c r="D268" s="4" t="s">
        <v>1191</v>
      </c>
      <c r="E268" s="8"/>
      <c r="F268" s="8" t="s">
        <v>2828</v>
      </c>
      <c r="G268" s="8"/>
      <c r="H268" s="8"/>
      <c r="I268" s="4"/>
      <c r="J268" s="8"/>
      <c r="K268" s="8" t="s">
        <v>2828</v>
      </c>
      <c r="L268" s="8"/>
      <c r="M268" s="8"/>
      <c r="N268" s="4"/>
      <c r="O268" s="8" t="s">
        <v>2613</v>
      </c>
      <c r="P268" s="8"/>
      <c r="Q268" s="8"/>
      <c r="R268" s="8"/>
      <c r="S268" s="4"/>
      <c r="T268" s="8"/>
      <c r="U268" s="8" t="s">
        <v>2828</v>
      </c>
      <c r="V268" s="8"/>
      <c r="W268" s="8"/>
      <c r="X268" s="4"/>
      <c r="Y268" s="8"/>
      <c r="Z268" s="8"/>
      <c r="AA268" s="8" t="s">
        <v>2828</v>
      </c>
      <c r="AB268" s="8" t="s">
        <v>2828</v>
      </c>
      <c r="AC268" s="4"/>
      <c r="AD268" s="6">
        <f>COUNTIF($D:D,D268)</f>
        <v>1</v>
      </c>
    </row>
    <row r="269" spans="1:30" x14ac:dyDescent="0.2">
      <c r="A269" s="8">
        <v>23</v>
      </c>
      <c r="B269" s="8">
        <v>202</v>
      </c>
      <c r="C269" s="4" t="s">
        <v>28</v>
      </c>
      <c r="D269" s="4" t="s">
        <v>1245</v>
      </c>
      <c r="E269" s="8"/>
      <c r="F269" s="8" t="s">
        <v>2828</v>
      </c>
      <c r="G269" s="8" t="s">
        <v>2828</v>
      </c>
      <c r="H269" s="8" t="s">
        <v>2828</v>
      </c>
      <c r="I269" s="4"/>
      <c r="J269" s="8"/>
      <c r="K269" s="8" t="s">
        <v>2828</v>
      </c>
      <c r="L269" s="8" t="s">
        <v>2828</v>
      </c>
      <c r="M269" s="8" t="s">
        <v>2828</v>
      </c>
      <c r="N269" s="4"/>
      <c r="O269" s="8"/>
      <c r="P269" s="8" t="s">
        <v>2828</v>
      </c>
      <c r="Q269" s="8" t="s">
        <v>2828</v>
      </c>
      <c r="R269" s="8" t="s">
        <v>2828</v>
      </c>
      <c r="S269" s="4"/>
      <c r="T269" s="8"/>
      <c r="U269" s="8" t="s">
        <v>2828</v>
      </c>
      <c r="V269" s="8"/>
      <c r="W269" s="8" t="s">
        <v>2828</v>
      </c>
      <c r="X269" s="4"/>
      <c r="Y269" s="8"/>
      <c r="Z269" s="8" t="s">
        <v>2828</v>
      </c>
      <c r="AA269" s="8" t="s">
        <v>2828</v>
      </c>
      <c r="AB269" s="8"/>
      <c r="AC269" s="4"/>
      <c r="AD269" s="6">
        <f>COUNTIF($D:D,D269)</f>
        <v>1</v>
      </c>
    </row>
    <row r="270" spans="1:30" ht="26.4" x14ac:dyDescent="0.2">
      <c r="A270" s="8">
        <v>23</v>
      </c>
      <c r="B270" s="8">
        <v>203</v>
      </c>
      <c r="C270" s="4" t="s">
        <v>28</v>
      </c>
      <c r="D270" s="4" t="s">
        <v>1247</v>
      </c>
      <c r="E270" s="8"/>
      <c r="F270" s="8" t="s">
        <v>2828</v>
      </c>
      <c r="G270" s="8"/>
      <c r="H270" s="8"/>
      <c r="I270" s="4" t="s">
        <v>2626</v>
      </c>
      <c r="J270" s="8"/>
      <c r="K270" s="8" t="s">
        <v>2828</v>
      </c>
      <c r="L270" s="8"/>
      <c r="M270" s="8"/>
      <c r="N270" s="4"/>
      <c r="O270" s="8"/>
      <c r="P270" s="8"/>
      <c r="Q270" s="8" t="s">
        <v>2828</v>
      </c>
      <c r="R270" s="8"/>
      <c r="S270" s="4"/>
      <c r="T270" s="8"/>
      <c r="U270" s="8"/>
      <c r="V270" s="8"/>
      <c r="W270" s="8" t="s">
        <v>2828</v>
      </c>
      <c r="X270" s="4"/>
      <c r="Y270" s="8"/>
      <c r="Z270" s="8"/>
      <c r="AA270" s="8" t="s">
        <v>2828</v>
      </c>
      <c r="AB270" s="8" t="s">
        <v>2828</v>
      </c>
      <c r="AC270" s="4"/>
      <c r="AD270" s="6">
        <f>COUNTIF($D:D,D270)</f>
        <v>1</v>
      </c>
    </row>
    <row r="271" spans="1:30" x14ac:dyDescent="0.2">
      <c r="A271" s="8">
        <v>23</v>
      </c>
      <c r="B271" s="8">
        <v>211</v>
      </c>
      <c r="C271" s="4" t="s">
        <v>28</v>
      </c>
      <c r="D271" s="4" t="s">
        <v>1308</v>
      </c>
      <c r="E271" s="8"/>
      <c r="F271" s="8" t="s">
        <v>2828</v>
      </c>
      <c r="G271" s="8"/>
      <c r="H271" s="8"/>
      <c r="I271" s="4"/>
      <c r="J271" s="8"/>
      <c r="K271" s="8"/>
      <c r="L271" s="8"/>
      <c r="M271" s="8"/>
      <c r="N271" s="4" t="s">
        <v>1309</v>
      </c>
      <c r="O271" s="8"/>
      <c r="P271" s="8"/>
      <c r="Q271" s="8" t="s">
        <v>2828</v>
      </c>
      <c r="R271" s="8"/>
      <c r="S271" s="4"/>
      <c r="T271" s="8"/>
      <c r="U271" s="8"/>
      <c r="V271" s="8"/>
      <c r="W271" s="8" t="s">
        <v>2828</v>
      </c>
      <c r="X271" s="4"/>
      <c r="Y271" s="8" t="s">
        <v>2613</v>
      </c>
      <c r="Z271" s="8"/>
      <c r="AA271" s="8"/>
      <c r="AB271" s="8"/>
      <c r="AC271" s="4"/>
      <c r="AD271" s="6">
        <f>COUNTIF($D:D,D271)</f>
        <v>1</v>
      </c>
    </row>
    <row r="272" spans="1:30" ht="26.4" x14ac:dyDescent="0.2">
      <c r="A272" s="8">
        <v>23</v>
      </c>
      <c r="B272" s="8">
        <v>212</v>
      </c>
      <c r="C272" s="4" t="s">
        <v>28</v>
      </c>
      <c r="D272" s="4" t="s">
        <v>1311</v>
      </c>
      <c r="E272" s="8"/>
      <c r="F272" s="8" t="s">
        <v>2828</v>
      </c>
      <c r="G272" s="8"/>
      <c r="H272" s="8"/>
      <c r="I272" s="4"/>
      <c r="J272" s="8"/>
      <c r="K272" s="8" t="s">
        <v>2828</v>
      </c>
      <c r="L272" s="8"/>
      <c r="M272" s="8"/>
      <c r="N272" s="4"/>
      <c r="O272" s="8"/>
      <c r="P272" s="8"/>
      <c r="Q272" s="8"/>
      <c r="R272" s="8"/>
      <c r="S272" s="4" t="s">
        <v>1312</v>
      </c>
      <c r="T272" s="8"/>
      <c r="U272" s="8"/>
      <c r="V272" s="8"/>
      <c r="W272" s="8" t="s">
        <v>2828</v>
      </c>
      <c r="X272" s="4"/>
      <c r="Y272" s="8"/>
      <c r="Z272" s="8"/>
      <c r="AA272" s="8" t="s">
        <v>2828</v>
      </c>
      <c r="AB272" s="8" t="s">
        <v>2828</v>
      </c>
      <c r="AC272" s="4"/>
      <c r="AD272" s="6">
        <f>COUNTIF($D:D,D272)</f>
        <v>1</v>
      </c>
    </row>
    <row r="273" spans="1:31" x14ac:dyDescent="0.2">
      <c r="A273" s="8">
        <v>23</v>
      </c>
      <c r="B273" s="8">
        <v>220</v>
      </c>
      <c r="C273" s="4" t="s">
        <v>28</v>
      </c>
      <c r="D273" s="4" t="s">
        <v>1358</v>
      </c>
      <c r="E273" s="8"/>
      <c r="F273" s="8" t="s">
        <v>2828</v>
      </c>
      <c r="G273" s="8" t="s">
        <v>2828</v>
      </c>
      <c r="H273" s="8"/>
      <c r="I273" s="4"/>
      <c r="J273" s="8"/>
      <c r="K273" s="8" t="s">
        <v>2828</v>
      </c>
      <c r="L273" s="8" t="s">
        <v>2828</v>
      </c>
      <c r="M273" s="8" t="s">
        <v>2828</v>
      </c>
      <c r="N273" s="4"/>
      <c r="O273" s="8"/>
      <c r="P273" s="8" t="s">
        <v>2828</v>
      </c>
      <c r="Q273" s="8"/>
      <c r="R273" s="8"/>
      <c r="S273" s="4"/>
      <c r="T273" s="8"/>
      <c r="U273" s="8" t="s">
        <v>2828</v>
      </c>
      <c r="V273" s="8"/>
      <c r="W273" s="8" t="s">
        <v>2828</v>
      </c>
      <c r="X273" s="4"/>
      <c r="Y273" s="8"/>
      <c r="Z273" s="8"/>
      <c r="AA273" s="8" t="s">
        <v>2828</v>
      </c>
      <c r="AB273" s="8"/>
      <c r="AC273" s="4"/>
      <c r="AD273" s="6">
        <f>COUNTIF($D:D,D273)</f>
        <v>1</v>
      </c>
    </row>
    <row r="274" spans="1:31" ht="26.4" x14ac:dyDescent="0.2">
      <c r="A274" s="8">
        <v>23</v>
      </c>
      <c r="B274" s="8">
        <v>222</v>
      </c>
      <c r="C274" s="4" t="s">
        <v>28</v>
      </c>
      <c r="D274" s="4" t="s">
        <v>1375</v>
      </c>
      <c r="E274" s="8"/>
      <c r="F274" s="8" t="s">
        <v>2828</v>
      </c>
      <c r="G274" s="8"/>
      <c r="H274" s="8"/>
      <c r="I274" s="4"/>
      <c r="J274" s="8"/>
      <c r="K274" s="8" t="s">
        <v>2828</v>
      </c>
      <c r="L274" s="8"/>
      <c r="M274" s="8"/>
      <c r="N274" s="4"/>
      <c r="O274" s="8" t="s">
        <v>2613</v>
      </c>
      <c r="P274" s="8"/>
      <c r="Q274" s="8"/>
      <c r="R274" s="8"/>
      <c r="S274" s="4"/>
      <c r="T274" s="8"/>
      <c r="U274" s="8" t="s">
        <v>2828</v>
      </c>
      <c r="V274" s="8"/>
      <c r="W274" s="8" t="s">
        <v>2828</v>
      </c>
      <c r="X274" s="4"/>
      <c r="Y274" s="8"/>
      <c r="Z274" s="8"/>
      <c r="AA274" s="8"/>
      <c r="AB274" s="8"/>
      <c r="AC274" s="4" t="s">
        <v>1376</v>
      </c>
      <c r="AD274" s="6">
        <f>COUNTIF($D:D,D274)</f>
        <v>1</v>
      </c>
    </row>
    <row r="275" spans="1:31" ht="39.6" x14ac:dyDescent="0.2">
      <c r="A275" s="8">
        <v>23</v>
      </c>
      <c r="B275" s="8">
        <v>225</v>
      </c>
      <c r="C275" s="4" t="s">
        <v>28</v>
      </c>
      <c r="D275" s="4" t="s">
        <v>1401</v>
      </c>
      <c r="E275" s="8"/>
      <c r="F275" s="8" t="s">
        <v>2828</v>
      </c>
      <c r="G275" s="8"/>
      <c r="H275" s="8" t="s">
        <v>2828</v>
      </c>
      <c r="I275" s="4"/>
      <c r="J275" s="8"/>
      <c r="K275" s="8" t="s">
        <v>2828</v>
      </c>
      <c r="L275" s="8" t="s">
        <v>2828</v>
      </c>
      <c r="M275" s="8"/>
      <c r="N275" s="4" t="s">
        <v>2679</v>
      </c>
      <c r="O275" s="8"/>
      <c r="P275" s="8"/>
      <c r="Q275" s="8"/>
      <c r="R275" s="8" t="s">
        <v>2828</v>
      </c>
      <c r="S275" s="4"/>
      <c r="T275" s="8"/>
      <c r="U275" s="8" t="s">
        <v>2828</v>
      </c>
      <c r="V275" s="8" t="s">
        <v>2828</v>
      </c>
      <c r="W275" s="8" t="s">
        <v>2828</v>
      </c>
      <c r="X275" s="4"/>
      <c r="Y275" s="8"/>
      <c r="Z275" s="8"/>
      <c r="AA275" s="8"/>
      <c r="AB275" s="8" t="s">
        <v>2828</v>
      </c>
      <c r="AC275" s="4" t="s">
        <v>2745</v>
      </c>
      <c r="AD275" s="6">
        <f>COUNTIF($D:D,D275)</f>
        <v>1</v>
      </c>
    </row>
    <row r="276" spans="1:31" x14ac:dyDescent="0.2">
      <c r="A276" s="8">
        <v>23</v>
      </c>
      <c r="B276" s="8">
        <v>227</v>
      </c>
      <c r="C276" s="4" t="s">
        <v>28</v>
      </c>
      <c r="D276" s="4" t="s">
        <v>1421</v>
      </c>
      <c r="E276" s="8"/>
      <c r="F276" s="8"/>
      <c r="G276" s="8" t="s">
        <v>2828</v>
      </c>
      <c r="H276" s="8" t="s">
        <v>2828</v>
      </c>
      <c r="I276" s="4"/>
      <c r="J276" s="8"/>
      <c r="K276" s="8" t="s">
        <v>2828</v>
      </c>
      <c r="L276" s="8" t="s">
        <v>2828</v>
      </c>
      <c r="M276" s="8"/>
      <c r="N276" s="4"/>
      <c r="O276" s="8"/>
      <c r="P276" s="8"/>
      <c r="Q276" s="8" t="s">
        <v>2828</v>
      </c>
      <c r="R276" s="8"/>
      <c r="S276" s="4"/>
      <c r="T276" s="8"/>
      <c r="U276" s="8" t="s">
        <v>2828</v>
      </c>
      <c r="V276" s="8"/>
      <c r="W276" s="8" t="s">
        <v>2828</v>
      </c>
      <c r="X276" s="4"/>
      <c r="Y276" s="8"/>
      <c r="Z276" s="8"/>
      <c r="AA276" s="8"/>
      <c r="AB276" s="8" t="s">
        <v>2828</v>
      </c>
      <c r="AC276" s="4"/>
      <c r="AD276" s="6">
        <f>COUNTIF($D:D,D276)</f>
        <v>1</v>
      </c>
    </row>
    <row r="277" spans="1:31" x14ac:dyDescent="0.2">
      <c r="A277" s="8">
        <v>23</v>
      </c>
      <c r="B277" s="8">
        <v>232</v>
      </c>
      <c r="C277" s="4" t="s">
        <v>28</v>
      </c>
      <c r="D277" s="4" t="s">
        <v>330</v>
      </c>
      <c r="E277" s="8"/>
      <c r="F277" s="8" t="s">
        <v>2828</v>
      </c>
      <c r="G277" s="8" t="s">
        <v>2828</v>
      </c>
      <c r="H277" s="8"/>
      <c r="I277" s="4"/>
      <c r="J277" s="8"/>
      <c r="K277" s="8" t="s">
        <v>2828</v>
      </c>
      <c r="L277" s="8" t="s">
        <v>2828</v>
      </c>
      <c r="M277" s="8" t="s">
        <v>2828</v>
      </c>
      <c r="N277" s="4"/>
      <c r="O277" s="8"/>
      <c r="P277" s="8" t="s">
        <v>2828</v>
      </c>
      <c r="Q277" s="8"/>
      <c r="R277" s="8"/>
      <c r="S277" s="4" t="s">
        <v>2697</v>
      </c>
      <c r="T277" s="8"/>
      <c r="U277" s="8" t="s">
        <v>2828</v>
      </c>
      <c r="V277" s="8" t="s">
        <v>2828</v>
      </c>
      <c r="W277" s="8" t="s">
        <v>2828</v>
      </c>
      <c r="X277" s="4"/>
      <c r="Y277" s="8"/>
      <c r="Z277" s="8"/>
      <c r="AA277" s="8" t="s">
        <v>2828</v>
      </c>
      <c r="AB277" s="8" t="s">
        <v>2828</v>
      </c>
      <c r="AC277" s="4" t="s">
        <v>2746</v>
      </c>
      <c r="AD277" s="6">
        <f>COUNTIF($D:D,D277)</f>
        <v>1</v>
      </c>
      <c r="AE277" s="6" t="s">
        <v>2876</v>
      </c>
    </row>
    <row r="278" spans="1:31" x14ac:dyDescent="0.2">
      <c r="A278" s="8">
        <v>23</v>
      </c>
      <c r="B278" s="8">
        <v>240</v>
      </c>
      <c r="C278" s="4" t="s">
        <v>28</v>
      </c>
      <c r="D278" s="4" t="s">
        <v>1494</v>
      </c>
      <c r="E278" s="8"/>
      <c r="F278" s="8" t="s">
        <v>2828</v>
      </c>
      <c r="G278" s="8"/>
      <c r="H278" s="8"/>
      <c r="I278" s="4"/>
      <c r="J278" s="8" t="s">
        <v>2613</v>
      </c>
      <c r="K278" s="8"/>
      <c r="L278" s="8"/>
      <c r="M278" s="8"/>
      <c r="N278" s="4"/>
      <c r="O278" s="8" t="s">
        <v>2613</v>
      </c>
      <c r="P278" s="8"/>
      <c r="Q278" s="8"/>
      <c r="R278" s="8"/>
      <c r="S278" s="4"/>
      <c r="T278" s="8"/>
      <c r="U278" s="8"/>
      <c r="V278" s="8"/>
      <c r="W278" s="8"/>
      <c r="X278" s="4" t="s">
        <v>1495</v>
      </c>
      <c r="Y278" s="8"/>
      <c r="Z278" s="8"/>
      <c r="AA278" s="8"/>
      <c r="AB278" s="8"/>
      <c r="AC278" s="4" t="s">
        <v>1496</v>
      </c>
      <c r="AD278" s="6">
        <f>COUNTIF($D:D,D278)</f>
        <v>1</v>
      </c>
    </row>
    <row r="279" spans="1:31" x14ac:dyDescent="0.2">
      <c r="A279" s="8">
        <v>23</v>
      </c>
      <c r="B279" s="8">
        <v>246</v>
      </c>
      <c r="C279" s="4" t="s">
        <v>28</v>
      </c>
      <c r="D279" s="4" t="s">
        <v>1533</v>
      </c>
      <c r="E279" s="8"/>
      <c r="F279" s="8" t="s">
        <v>2828</v>
      </c>
      <c r="G279" s="8" t="s">
        <v>2828</v>
      </c>
      <c r="H279" s="8"/>
      <c r="I279" s="4"/>
      <c r="J279" s="8"/>
      <c r="K279" s="8" t="s">
        <v>2828</v>
      </c>
      <c r="L279" s="8"/>
      <c r="M279" s="8"/>
      <c r="N279" s="4"/>
      <c r="O279" s="8" t="s">
        <v>2613</v>
      </c>
      <c r="P279" s="8"/>
      <c r="Q279" s="8"/>
      <c r="R279" s="8"/>
      <c r="S279" s="4"/>
      <c r="T279" s="8"/>
      <c r="U279" s="8"/>
      <c r="V279" s="8"/>
      <c r="W279" s="8" t="s">
        <v>2828</v>
      </c>
      <c r="X279" s="4"/>
      <c r="Y279" s="8"/>
      <c r="Z279" s="8"/>
      <c r="AA279" s="8"/>
      <c r="AB279" s="8"/>
      <c r="AC279" s="4"/>
      <c r="AD279" s="6">
        <f>COUNTIF($D:D,D279)</f>
        <v>1</v>
      </c>
    </row>
    <row r="280" spans="1:31" ht="26.4" x14ac:dyDescent="0.2">
      <c r="A280" s="8">
        <v>23</v>
      </c>
      <c r="B280" s="8">
        <v>269</v>
      </c>
      <c r="C280" s="4" t="s">
        <v>28</v>
      </c>
      <c r="D280" s="4" t="s">
        <v>1689</v>
      </c>
      <c r="E280" s="8"/>
      <c r="F280" s="8" t="s">
        <v>2828</v>
      </c>
      <c r="G280" s="8"/>
      <c r="H280" s="8"/>
      <c r="I280" s="4" t="s">
        <v>2627</v>
      </c>
      <c r="J280" s="8"/>
      <c r="K280" s="8" t="s">
        <v>2828</v>
      </c>
      <c r="L280" s="8"/>
      <c r="M280" s="8"/>
      <c r="N280" s="4"/>
      <c r="O280" s="8" t="s">
        <v>2613</v>
      </c>
      <c r="P280" s="8"/>
      <c r="Q280" s="8"/>
      <c r="R280" s="8"/>
      <c r="S280" s="4"/>
      <c r="T280" s="8"/>
      <c r="U280" s="8" t="s">
        <v>2828</v>
      </c>
      <c r="V280" s="8"/>
      <c r="W280" s="8" t="s">
        <v>2828</v>
      </c>
      <c r="X280" s="4"/>
      <c r="Y280" s="8"/>
      <c r="Z280" s="8"/>
      <c r="AA280" s="8" t="s">
        <v>2828</v>
      </c>
      <c r="AB280" s="8" t="s">
        <v>2828</v>
      </c>
      <c r="AC280" s="4"/>
      <c r="AD280" s="6">
        <f>COUNTIF($D:D,D280)</f>
        <v>1</v>
      </c>
    </row>
    <row r="281" spans="1:31" ht="26.4" x14ac:dyDescent="0.2">
      <c r="A281" s="8">
        <v>23</v>
      </c>
      <c r="B281" s="8">
        <v>272</v>
      </c>
      <c r="C281" s="4" t="s">
        <v>28</v>
      </c>
      <c r="D281" s="4" t="s">
        <v>1702</v>
      </c>
      <c r="E281" s="8"/>
      <c r="F281" s="8" t="s">
        <v>2828</v>
      </c>
      <c r="G281" s="8"/>
      <c r="H281" s="8"/>
      <c r="I281" s="4"/>
      <c r="J281" s="8"/>
      <c r="K281" s="8" t="s">
        <v>2828</v>
      </c>
      <c r="L281" s="8"/>
      <c r="M281" s="8"/>
      <c r="N281" s="4" t="s">
        <v>2680</v>
      </c>
      <c r="O281" s="8"/>
      <c r="P281" s="8"/>
      <c r="Q281" s="8"/>
      <c r="R281" s="8"/>
      <c r="S281" s="4" t="s">
        <v>1703</v>
      </c>
      <c r="T281" s="8" t="s">
        <v>2613</v>
      </c>
      <c r="U281" s="8"/>
      <c r="V281" s="8"/>
      <c r="W281" s="8"/>
      <c r="X281" s="4"/>
      <c r="Y281" s="8" t="s">
        <v>2613</v>
      </c>
      <c r="Z281" s="8"/>
      <c r="AA281" s="8"/>
      <c r="AB281" s="8"/>
      <c r="AC281" s="4"/>
      <c r="AD281" s="6">
        <f>COUNTIF($D:D,D281)</f>
        <v>1</v>
      </c>
    </row>
    <row r="282" spans="1:31" x14ac:dyDescent="0.2">
      <c r="A282" s="8">
        <v>23</v>
      </c>
      <c r="B282" s="8">
        <v>279</v>
      </c>
      <c r="C282" s="4" t="s">
        <v>28</v>
      </c>
      <c r="D282" s="4" t="s">
        <v>1745</v>
      </c>
      <c r="E282" s="8"/>
      <c r="F282" s="8" t="s">
        <v>2828</v>
      </c>
      <c r="G282" s="8" t="s">
        <v>2828</v>
      </c>
      <c r="H282" s="8"/>
      <c r="I282" s="4"/>
      <c r="J282" s="8" t="s">
        <v>2613</v>
      </c>
      <c r="K282" s="8"/>
      <c r="L282" s="8"/>
      <c r="M282" s="8"/>
      <c r="N282" s="4"/>
      <c r="O282" s="8" t="s">
        <v>2613</v>
      </c>
      <c r="P282" s="8"/>
      <c r="Q282" s="8"/>
      <c r="R282" s="8"/>
      <c r="S282" s="4"/>
      <c r="T282" s="8"/>
      <c r="U282" s="8"/>
      <c r="V282" s="8"/>
      <c r="W282" s="8" t="s">
        <v>2828</v>
      </c>
      <c r="X282" s="4"/>
      <c r="Y282" s="8"/>
      <c r="Z282" s="8"/>
      <c r="AA282" s="8" t="s">
        <v>2828</v>
      </c>
      <c r="AB282" s="8"/>
      <c r="AC282" s="4"/>
      <c r="AD282" s="6">
        <f>COUNTIF($D:D,D282)</f>
        <v>1</v>
      </c>
    </row>
    <row r="283" spans="1:31" x14ac:dyDescent="0.2">
      <c r="A283" s="8">
        <v>23</v>
      </c>
      <c r="B283" s="8">
        <v>295</v>
      </c>
      <c r="C283" s="4" t="s">
        <v>28</v>
      </c>
      <c r="D283" s="4" t="s">
        <v>1865</v>
      </c>
      <c r="E283" s="8"/>
      <c r="F283" s="8" t="s">
        <v>2828</v>
      </c>
      <c r="G283" s="8" t="s">
        <v>2828</v>
      </c>
      <c r="H283" s="8"/>
      <c r="I283" s="4"/>
      <c r="J283" s="8"/>
      <c r="K283" s="8" t="s">
        <v>2828</v>
      </c>
      <c r="L283" s="8" t="s">
        <v>2828</v>
      </c>
      <c r="M283" s="8"/>
      <c r="N283" s="4"/>
      <c r="O283" s="8"/>
      <c r="P283" s="8" t="s">
        <v>2828</v>
      </c>
      <c r="Q283" s="8" t="s">
        <v>2828</v>
      </c>
      <c r="R283" s="8" t="s">
        <v>2828</v>
      </c>
      <c r="S283" s="4"/>
      <c r="T283" s="8"/>
      <c r="U283" s="8"/>
      <c r="V283" s="8" t="s">
        <v>2828</v>
      </c>
      <c r="W283" s="8" t="s">
        <v>2828</v>
      </c>
      <c r="X283" s="4" t="s">
        <v>2705</v>
      </c>
      <c r="Y283" s="8"/>
      <c r="Z283" s="8" t="s">
        <v>2828</v>
      </c>
      <c r="AA283" s="8" t="s">
        <v>2828</v>
      </c>
      <c r="AB283" s="8" t="s">
        <v>2828</v>
      </c>
      <c r="AC283" s="4" t="s">
        <v>2747</v>
      </c>
      <c r="AD283" s="6">
        <f>COUNTIF($D:D,D283)</f>
        <v>1</v>
      </c>
    </row>
    <row r="284" spans="1:31" x14ac:dyDescent="0.2">
      <c r="A284" s="8">
        <v>23</v>
      </c>
      <c r="B284" s="8">
        <v>297</v>
      </c>
      <c r="C284" s="4" t="s">
        <v>28</v>
      </c>
      <c r="D284" s="4" t="s">
        <v>1878</v>
      </c>
      <c r="E284" s="8"/>
      <c r="F284" s="8" t="s">
        <v>2828</v>
      </c>
      <c r="G284" s="8"/>
      <c r="H284" s="8"/>
      <c r="I284" s="4"/>
      <c r="J284" s="8"/>
      <c r="K284" s="8"/>
      <c r="L284" s="8" t="s">
        <v>2828</v>
      </c>
      <c r="M284" s="8"/>
      <c r="N284" s="4"/>
      <c r="O284" s="8"/>
      <c r="P284" s="8" t="s">
        <v>2828</v>
      </c>
      <c r="Q284" s="8"/>
      <c r="R284" s="8"/>
      <c r="S284" s="4"/>
      <c r="T284" s="8" t="s">
        <v>2613</v>
      </c>
      <c r="U284" s="8"/>
      <c r="V284" s="8"/>
      <c r="W284" s="8"/>
      <c r="X284" s="4"/>
      <c r="Y284" s="8" t="s">
        <v>2613</v>
      </c>
      <c r="Z284" s="8"/>
      <c r="AA284" s="8"/>
      <c r="AB284" s="8"/>
      <c r="AC284" s="4"/>
      <c r="AD284" s="6">
        <f>COUNTIF($D:D,D284)</f>
        <v>1</v>
      </c>
    </row>
    <row r="285" spans="1:31" ht="26.4" x14ac:dyDescent="0.2">
      <c r="A285" s="8">
        <v>23</v>
      </c>
      <c r="B285" s="8">
        <v>304</v>
      </c>
      <c r="C285" s="4" t="s">
        <v>28</v>
      </c>
      <c r="D285" s="4" t="s">
        <v>1923</v>
      </c>
      <c r="E285" s="8"/>
      <c r="F285" s="8" t="s">
        <v>2828</v>
      </c>
      <c r="G285" s="8"/>
      <c r="H285" s="8"/>
      <c r="I285" s="4"/>
      <c r="J285" s="8"/>
      <c r="K285" s="8" t="s">
        <v>2828</v>
      </c>
      <c r="L285" s="8"/>
      <c r="M285" s="8"/>
      <c r="N285" s="4"/>
      <c r="O285" s="8"/>
      <c r="P285" s="8"/>
      <c r="Q285" s="8"/>
      <c r="R285" s="8"/>
      <c r="S285" s="4" t="s">
        <v>1924</v>
      </c>
      <c r="T285" s="8"/>
      <c r="U285" s="8"/>
      <c r="V285" s="8"/>
      <c r="W285" s="8" t="s">
        <v>2828</v>
      </c>
      <c r="X285" s="4"/>
      <c r="Y285" s="8"/>
      <c r="Z285" s="8"/>
      <c r="AA285" s="8"/>
      <c r="AB285" s="8"/>
      <c r="AC285" s="4" t="s">
        <v>1925</v>
      </c>
      <c r="AD285" s="6">
        <f>COUNTIF($D:D,D285)</f>
        <v>1</v>
      </c>
    </row>
    <row r="286" spans="1:31" x14ac:dyDescent="0.2">
      <c r="A286" s="8">
        <v>23</v>
      </c>
      <c r="B286" s="8">
        <v>305</v>
      </c>
      <c r="C286" s="4" t="s">
        <v>28</v>
      </c>
      <c r="D286" s="4" t="s">
        <v>1929</v>
      </c>
      <c r="E286" s="8"/>
      <c r="F286" s="8" t="s">
        <v>2828</v>
      </c>
      <c r="G286" s="8" t="s">
        <v>2828</v>
      </c>
      <c r="H286" s="8"/>
      <c r="I286" s="4"/>
      <c r="J286" s="8"/>
      <c r="K286" s="8" t="s">
        <v>2828</v>
      </c>
      <c r="L286" s="8" t="s">
        <v>2828</v>
      </c>
      <c r="M286" s="8" t="s">
        <v>2828</v>
      </c>
      <c r="N286" s="4"/>
      <c r="O286" s="8"/>
      <c r="P286" s="8" t="s">
        <v>2828</v>
      </c>
      <c r="Q286" s="8" t="s">
        <v>2828</v>
      </c>
      <c r="R286" s="8" t="s">
        <v>2828</v>
      </c>
      <c r="S286" s="4"/>
      <c r="T286" s="8"/>
      <c r="U286" s="8"/>
      <c r="V286" s="8"/>
      <c r="W286" s="8" t="s">
        <v>2828</v>
      </c>
      <c r="X286" s="4"/>
      <c r="Y286" s="8"/>
      <c r="Z286" s="8"/>
      <c r="AA286" s="8" t="s">
        <v>2828</v>
      </c>
      <c r="AB286" s="8" t="s">
        <v>2828</v>
      </c>
      <c r="AC286" s="4"/>
      <c r="AD286" s="6">
        <f>COUNTIF($D:D,D286)</f>
        <v>1</v>
      </c>
    </row>
    <row r="287" spans="1:31" x14ac:dyDescent="0.2">
      <c r="A287" s="8">
        <v>23</v>
      </c>
      <c r="B287" s="8">
        <v>307</v>
      </c>
      <c r="C287" s="4" t="s">
        <v>28</v>
      </c>
      <c r="D287" s="4" t="s">
        <v>1945</v>
      </c>
      <c r="E287" s="8"/>
      <c r="F287" s="8" t="s">
        <v>2828</v>
      </c>
      <c r="G287" s="8" t="s">
        <v>2828</v>
      </c>
      <c r="H287" s="8"/>
      <c r="I287" s="4"/>
      <c r="J287" s="8" t="s">
        <v>2613</v>
      </c>
      <c r="K287" s="8"/>
      <c r="L287" s="8"/>
      <c r="M287" s="8"/>
      <c r="N287" s="4"/>
      <c r="O287" s="8" t="s">
        <v>2613</v>
      </c>
      <c r="P287" s="8"/>
      <c r="Q287" s="8"/>
      <c r="R287" s="8"/>
      <c r="S287" s="4"/>
      <c r="T287" s="8" t="s">
        <v>2613</v>
      </c>
      <c r="U287" s="8"/>
      <c r="V287" s="8"/>
      <c r="W287" s="8"/>
      <c r="X287" s="4"/>
      <c r="Y287" s="8" t="s">
        <v>2613</v>
      </c>
      <c r="Z287" s="8"/>
      <c r="AA287" s="8"/>
      <c r="AB287" s="8"/>
      <c r="AC287" s="4"/>
      <c r="AD287" s="6">
        <f>COUNTIF($D:D,D287)</f>
        <v>1</v>
      </c>
    </row>
    <row r="288" spans="1:31" x14ac:dyDescent="0.2">
      <c r="A288" s="8">
        <v>23</v>
      </c>
      <c r="B288" s="8">
        <v>311</v>
      </c>
      <c r="C288" s="4" t="s">
        <v>28</v>
      </c>
      <c r="D288" s="4" t="s">
        <v>1977</v>
      </c>
      <c r="E288" s="8"/>
      <c r="F288" s="8" t="s">
        <v>2828</v>
      </c>
      <c r="G288" s="8" t="s">
        <v>2828</v>
      </c>
      <c r="H288" s="8"/>
      <c r="I288" s="4"/>
      <c r="J288" s="8"/>
      <c r="K288" s="8" t="s">
        <v>2828</v>
      </c>
      <c r="L288" s="8" t="s">
        <v>2828</v>
      </c>
      <c r="M288" s="8" t="s">
        <v>2828</v>
      </c>
      <c r="N288" s="4"/>
      <c r="O288" s="8"/>
      <c r="P288" s="8" t="s">
        <v>2828</v>
      </c>
      <c r="Q288" s="8" t="s">
        <v>2828</v>
      </c>
      <c r="R288" s="8" t="s">
        <v>2828</v>
      </c>
      <c r="S288" s="4"/>
      <c r="T288" s="8"/>
      <c r="U288" s="8" t="s">
        <v>2828</v>
      </c>
      <c r="V288" s="8"/>
      <c r="W288" s="8" t="s">
        <v>2828</v>
      </c>
      <c r="X288" s="4"/>
      <c r="Y288" s="8"/>
      <c r="Z288" s="8"/>
      <c r="AA288" s="8" t="s">
        <v>2828</v>
      </c>
      <c r="AB288" s="8" t="s">
        <v>2828</v>
      </c>
      <c r="AC288" s="4"/>
      <c r="AD288" s="6">
        <f>COUNTIF($D:D,D288)</f>
        <v>1</v>
      </c>
    </row>
    <row r="289" spans="1:31" x14ac:dyDescent="0.2">
      <c r="A289" s="8">
        <v>23</v>
      </c>
      <c r="B289" s="8">
        <v>317</v>
      </c>
      <c r="C289" s="4" t="s">
        <v>28</v>
      </c>
      <c r="D289" s="4" t="s">
        <v>2025</v>
      </c>
      <c r="E289" s="8"/>
      <c r="F289" s="8" t="s">
        <v>2828</v>
      </c>
      <c r="G289" s="8"/>
      <c r="H289" s="8"/>
      <c r="I289" s="4"/>
      <c r="J289" s="8"/>
      <c r="K289" s="8" t="s">
        <v>2828</v>
      </c>
      <c r="L289" s="8" t="s">
        <v>2828</v>
      </c>
      <c r="M289" s="8"/>
      <c r="N289" s="4"/>
      <c r="O289" s="8"/>
      <c r="P289" s="8"/>
      <c r="Q289" s="8" t="s">
        <v>2828</v>
      </c>
      <c r="R289" s="8"/>
      <c r="S289" s="4"/>
      <c r="T289" s="8"/>
      <c r="U289" s="8"/>
      <c r="V289" s="8"/>
      <c r="W289" s="8" t="s">
        <v>2828</v>
      </c>
      <c r="X289" s="4"/>
      <c r="Y289" s="8"/>
      <c r="Z289" s="8"/>
      <c r="AA289" s="8"/>
      <c r="AB289" s="8"/>
      <c r="AC289" s="4"/>
      <c r="AD289" s="6">
        <f>COUNTIF($D:D,D289)</f>
        <v>1</v>
      </c>
    </row>
    <row r="290" spans="1:31" x14ac:dyDescent="0.2">
      <c r="A290" s="8">
        <v>23</v>
      </c>
      <c r="B290" s="8">
        <v>320</v>
      </c>
      <c r="C290" s="4" t="s">
        <v>28</v>
      </c>
      <c r="D290" s="4" t="s">
        <v>2047</v>
      </c>
      <c r="E290" s="8"/>
      <c r="F290" s="8" t="s">
        <v>2828</v>
      </c>
      <c r="G290" s="8" t="s">
        <v>2828</v>
      </c>
      <c r="H290" s="8" t="s">
        <v>2828</v>
      </c>
      <c r="I290" s="4"/>
      <c r="J290" s="8"/>
      <c r="K290" s="8" t="s">
        <v>2828</v>
      </c>
      <c r="L290" s="8" t="s">
        <v>2828</v>
      </c>
      <c r="M290" s="8" t="s">
        <v>2828</v>
      </c>
      <c r="N290" s="4"/>
      <c r="O290" s="8"/>
      <c r="P290" s="8"/>
      <c r="Q290" s="8" t="s">
        <v>2828</v>
      </c>
      <c r="R290" s="8"/>
      <c r="S290" s="4"/>
      <c r="T290" s="8"/>
      <c r="U290" s="8"/>
      <c r="V290" s="8"/>
      <c r="W290" s="8" t="s">
        <v>2828</v>
      </c>
      <c r="X290" s="4"/>
      <c r="Y290" s="8"/>
      <c r="Z290" s="8" t="s">
        <v>2828</v>
      </c>
      <c r="AA290" s="8"/>
      <c r="AB290" s="8"/>
      <c r="AC290" s="4"/>
      <c r="AD290" s="6">
        <f>COUNTIF($D:D,D290)</f>
        <v>1</v>
      </c>
    </row>
    <row r="291" spans="1:31" x14ac:dyDescent="0.2">
      <c r="A291" s="8">
        <v>23</v>
      </c>
      <c r="B291" s="8">
        <v>330</v>
      </c>
      <c r="C291" s="4" t="s">
        <v>28</v>
      </c>
      <c r="D291" s="4" t="s">
        <v>2070</v>
      </c>
      <c r="E291" s="8"/>
      <c r="F291" s="8" t="s">
        <v>2828</v>
      </c>
      <c r="G291" s="8"/>
      <c r="H291" s="8"/>
      <c r="I291" s="4"/>
      <c r="J291" s="8" t="s">
        <v>2613</v>
      </c>
      <c r="K291" s="8"/>
      <c r="L291" s="8"/>
      <c r="M291" s="8"/>
      <c r="N291" s="4"/>
      <c r="O291" s="8" t="s">
        <v>2613</v>
      </c>
      <c r="P291" s="8"/>
      <c r="Q291" s="8"/>
      <c r="R291" s="8"/>
      <c r="S291" s="4"/>
      <c r="T291" s="8" t="s">
        <v>2613</v>
      </c>
      <c r="U291" s="8"/>
      <c r="V291" s="8"/>
      <c r="W291" s="8"/>
      <c r="X291" s="4"/>
      <c r="Y291" s="8" t="s">
        <v>2613</v>
      </c>
      <c r="Z291" s="8"/>
      <c r="AA291" s="8"/>
      <c r="AB291" s="8"/>
      <c r="AC291" s="4"/>
      <c r="AD291" s="6">
        <f>COUNTIF($D:D,D291)</f>
        <v>1</v>
      </c>
      <c r="AE291" s="6" t="s">
        <v>2876</v>
      </c>
    </row>
    <row r="292" spans="1:31" ht="26.4" x14ac:dyDescent="0.2">
      <c r="A292" s="8">
        <v>23</v>
      </c>
      <c r="B292" s="8">
        <v>332</v>
      </c>
      <c r="C292" s="4" t="s">
        <v>28</v>
      </c>
      <c r="D292" s="4" t="s">
        <v>2108</v>
      </c>
      <c r="E292" s="8"/>
      <c r="F292" s="8" t="s">
        <v>2828</v>
      </c>
      <c r="G292" s="8" t="s">
        <v>2828</v>
      </c>
      <c r="H292" s="8"/>
      <c r="I292" s="4"/>
      <c r="J292" s="8" t="s">
        <v>2613</v>
      </c>
      <c r="K292" s="8"/>
      <c r="L292" s="8"/>
      <c r="M292" s="8"/>
      <c r="N292" s="4"/>
      <c r="O292" s="8" t="s">
        <v>2613</v>
      </c>
      <c r="P292" s="8"/>
      <c r="Q292" s="8"/>
      <c r="R292" s="8"/>
      <c r="S292" s="4"/>
      <c r="T292" s="8"/>
      <c r="U292" s="8"/>
      <c r="V292" s="8"/>
      <c r="W292" s="8" t="s">
        <v>2828</v>
      </c>
      <c r="X292" s="4"/>
      <c r="Y292" s="8"/>
      <c r="Z292" s="8"/>
      <c r="AA292" s="8" t="s">
        <v>2828</v>
      </c>
      <c r="AB292" s="8"/>
      <c r="AC292" s="4"/>
      <c r="AD292" s="6">
        <f>COUNTIF($D:D,D292)</f>
        <v>1</v>
      </c>
    </row>
    <row r="293" spans="1:31" x14ac:dyDescent="0.2">
      <c r="A293" s="8">
        <v>23</v>
      </c>
      <c r="B293" s="8">
        <v>344</v>
      </c>
      <c r="C293" s="4" t="s">
        <v>28</v>
      </c>
      <c r="D293" s="4" t="s">
        <v>2186</v>
      </c>
      <c r="E293" s="8"/>
      <c r="F293" s="8" t="s">
        <v>2828</v>
      </c>
      <c r="G293" s="8" t="s">
        <v>2828</v>
      </c>
      <c r="H293" s="8" t="s">
        <v>2828</v>
      </c>
      <c r="I293" s="4"/>
      <c r="J293" s="8"/>
      <c r="K293" s="8" t="s">
        <v>2828</v>
      </c>
      <c r="L293" s="8" t="s">
        <v>2828</v>
      </c>
      <c r="M293" s="8"/>
      <c r="N293" s="4"/>
      <c r="O293" s="8"/>
      <c r="P293" s="8" t="s">
        <v>2828</v>
      </c>
      <c r="Q293" s="8" t="s">
        <v>2828</v>
      </c>
      <c r="R293" s="8" t="s">
        <v>2828</v>
      </c>
      <c r="S293" s="4"/>
      <c r="T293" s="8"/>
      <c r="U293" s="8" t="s">
        <v>2828</v>
      </c>
      <c r="V293" s="8" t="s">
        <v>2828</v>
      </c>
      <c r="W293" s="8" t="s">
        <v>2828</v>
      </c>
      <c r="X293" s="4"/>
      <c r="Y293" s="8"/>
      <c r="Z293" s="8"/>
      <c r="AA293" s="8" t="s">
        <v>2828</v>
      </c>
      <c r="AB293" s="8" t="s">
        <v>2828</v>
      </c>
      <c r="AC293" s="4"/>
      <c r="AD293" s="6">
        <f>COUNTIF($D:D,D293)</f>
        <v>1</v>
      </c>
    </row>
    <row r="294" spans="1:31" ht="52.8" x14ac:dyDescent="0.2">
      <c r="A294" s="8">
        <v>23</v>
      </c>
      <c r="B294" s="8">
        <v>363</v>
      </c>
      <c r="C294" s="4" t="s">
        <v>28</v>
      </c>
      <c r="D294" s="4" t="s">
        <v>2274</v>
      </c>
      <c r="E294" s="8"/>
      <c r="F294" s="8" t="s">
        <v>2828</v>
      </c>
      <c r="G294" s="8" t="s">
        <v>2828</v>
      </c>
      <c r="H294" s="8"/>
      <c r="I294" s="4"/>
      <c r="J294" s="8"/>
      <c r="K294" s="8" t="s">
        <v>2828</v>
      </c>
      <c r="L294" s="8"/>
      <c r="M294" s="8"/>
      <c r="N294" s="4"/>
      <c r="O294" s="8" t="s">
        <v>2613</v>
      </c>
      <c r="P294" s="8"/>
      <c r="Q294" s="8"/>
      <c r="R294" s="8"/>
      <c r="S294" s="4"/>
      <c r="T294" s="8"/>
      <c r="U294" s="8" t="s">
        <v>2828</v>
      </c>
      <c r="V294" s="8"/>
      <c r="W294" s="8"/>
      <c r="X294" s="4" t="s">
        <v>2711</v>
      </c>
      <c r="Y294" s="8"/>
      <c r="Z294" s="8"/>
      <c r="AA294" s="8"/>
      <c r="AB294" s="8"/>
      <c r="AC294" s="4" t="s">
        <v>2275</v>
      </c>
      <c r="AD294" s="6">
        <f>COUNTIF($D:D,D294)</f>
        <v>1</v>
      </c>
    </row>
    <row r="295" spans="1:31" ht="26.4" x14ac:dyDescent="0.2">
      <c r="A295" s="8">
        <v>23</v>
      </c>
      <c r="B295" s="8">
        <v>371</v>
      </c>
      <c r="C295" s="4" t="s">
        <v>28</v>
      </c>
      <c r="D295" s="4" t="s">
        <v>2321</v>
      </c>
      <c r="E295" s="8"/>
      <c r="F295" s="8" t="s">
        <v>2828</v>
      </c>
      <c r="G295" s="8" t="s">
        <v>2828</v>
      </c>
      <c r="H295" s="8"/>
      <c r="I295" s="4"/>
      <c r="J295" s="8"/>
      <c r="K295" s="8"/>
      <c r="L295" s="8" t="s">
        <v>2828</v>
      </c>
      <c r="M295" s="8"/>
      <c r="N295" s="4"/>
      <c r="O295" s="8" t="s">
        <v>2613</v>
      </c>
      <c r="P295" s="8"/>
      <c r="Q295" s="8"/>
      <c r="R295" s="8"/>
      <c r="S295" s="4"/>
      <c r="T295" s="8"/>
      <c r="U295" s="8"/>
      <c r="V295" s="8" t="s">
        <v>2828</v>
      </c>
      <c r="W295" s="8" t="s">
        <v>2828</v>
      </c>
      <c r="X295" s="4" t="s">
        <v>2706</v>
      </c>
      <c r="Y295" s="8"/>
      <c r="Z295" s="8"/>
      <c r="AA295" s="8" t="s">
        <v>2828</v>
      </c>
      <c r="AB295" s="8" t="s">
        <v>2828</v>
      </c>
      <c r="AC295" s="4"/>
      <c r="AD295" s="6">
        <f>COUNTIF($D:D,D295)</f>
        <v>1</v>
      </c>
    </row>
    <row r="296" spans="1:31" x14ac:dyDescent="0.2">
      <c r="A296" s="8">
        <v>23</v>
      </c>
      <c r="B296" s="8">
        <v>429</v>
      </c>
      <c r="C296" s="4" t="s">
        <v>28</v>
      </c>
      <c r="D296" s="4" t="s">
        <v>2811</v>
      </c>
      <c r="E296" s="8"/>
      <c r="F296" s="8" t="s">
        <v>2828</v>
      </c>
      <c r="G296" s="8"/>
      <c r="H296" s="8"/>
      <c r="I296" s="4"/>
      <c r="J296" s="8"/>
      <c r="K296" s="8" t="s">
        <v>2828</v>
      </c>
      <c r="L296" s="8" t="s">
        <v>2828</v>
      </c>
      <c r="M296" s="8"/>
      <c r="N296" s="4"/>
      <c r="O296" s="8"/>
      <c r="P296" s="8"/>
      <c r="Q296" s="8" t="s">
        <v>2828</v>
      </c>
      <c r="R296" s="8"/>
      <c r="S296" s="4"/>
      <c r="T296" s="8"/>
      <c r="U296" s="8"/>
      <c r="V296" s="8"/>
      <c r="W296" s="8" t="s">
        <v>2828</v>
      </c>
      <c r="X296" s="4"/>
      <c r="Y296" s="8"/>
      <c r="Z296" s="8" t="s">
        <v>2828</v>
      </c>
      <c r="AA296" s="8" t="s">
        <v>2828</v>
      </c>
      <c r="AB296" s="8"/>
      <c r="AC296" s="4"/>
      <c r="AD296" s="6">
        <f>COUNTIF($D:D,D296)</f>
        <v>1</v>
      </c>
    </row>
    <row r="297" spans="1:31" x14ac:dyDescent="0.2">
      <c r="A297" s="2">
        <v>23</v>
      </c>
      <c r="B297" s="2">
        <v>436</v>
      </c>
      <c r="C297" s="3" t="s">
        <v>28</v>
      </c>
      <c r="D297" s="2" t="s">
        <v>159</v>
      </c>
      <c r="E297" s="2"/>
      <c r="F297" s="3"/>
      <c r="G297" s="3" t="s">
        <v>2613</v>
      </c>
      <c r="H297" s="3"/>
      <c r="I297" s="2"/>
      <c r="J297" s="2"/>
      <c r="K297" s="3" t="s">
        <v>2613</v>
      </c>
      <c r="L297" s="3"/>
      <c r="M297" s="3"/>
      <c r="N297" s="3"/>
      <c r="O297" s="3"/>
      <c r="P297" s="3"/>
      <c r="Q297" s="3" t="s">
        <v>2900</v>
      </c>
      <c r="R297" s="3"/>
      <c r="S297" s="3"/>
      <c r="T297" s="3" t="s">
        <v>2900</v>
      </c>
      <c r="U297" s="2"/>
      <c r="V297" s="2"/>
      <c r="W297" s="2"/>
      <c r="X297" s="3"/>
      <c r="Y297" s="3"/>
      <c r="Z297" s="3"/>
      <c r="AA297" s="3"/>
      <c r="AB297" s="3" t="s">
        <v>2613</v>
      </c>
      <c r="AC297" s="2"/>
      <c r="AD297" s="6">
        <f>COUNTIF($D:D,D297)</f>
        <v>1</v>
      </c>
      <c r="AE297" s="6" t="s">
        <v>2876</v>
      </c>
    </row>
    <row r="298" spans="1:31" x14ac:dyDescent="0.2">
      <c r="A298" s="2">
        <v>23</v>
      </c>
      <c r="B298" s="2" t="s">
        <v>2892</v>
      </c>
      <c r="C298" s="3" t="s">
        <v>28</v>
      </c>
      <c r="D298" s="2" t="s">
        <v>2893</v>
      </c>
      <c r="E298" s="2"/>
      <c r="F298" s="3" t="s">
        <v>2613</v>
      </c>
      <c r="G298" s="3"/>
      <c r="H298" s="3"/>
      <c r="I298" s="2" t="s">
        <v>2899</v>
      </c>
      <c r="J298" s="2"/>
      <c r="K298" s="3" t="s">
        <v>2613</v>
      </c>
      <c r="L298" s="3"/>
      <c r="M298" s="3"/>
      <c r="N298" s="3"/>
      <c r="O298" s="3" t="s">
        <v>2900</v>
      </c>
      <c r="P298" s="3"/>
      <c r="Q298" s="3"/>
      <c r="R298" s="3"/>
      <c r="S298" s="3"/>
      <c r="T298" s="3"/>
      <c r="U298" s="2"/>
      <c r="V298" s="2"/>
      <c r="W298" s="2" t="s">
        <v>2900</v>
      </c>
      <c r="X298" s="3"/>
      <c r="Y298" s="3"/>
      <c r="Z298" s="3"/>
      <c r="AA298" s="3"/>
      <c r="AB298" s="3" t="s">
        <v>2613</v>
      </c>
      <c r="AC298" s="2"/>
      <c r="AD298" s="6">
        <f>COUNTIF($D:D,D298)</f>
        <v>1</v>
      </c>
    </row>
    <row r="299" spans="1:31" x14ac:dyDescent="0.2">
      <c r="A299" s="8">
        <v>30</v>
      </c>
      <c r="B299" s="8">
        <v>18</v>
      </c>
      <c r="C299" s="4" t="s">
        <v>95</v>
      </c>
      <c r="D299" s="4" t="s">
        <v>96</v>
      </c>
      <c r="E299" s="8"/>
      <c r="F299" s="8" t="s">
        <v>2828</v>
      </c>
      <c r="G299" s="8" t="s">
        <v>2828</v>
      </c>
      <c r="H299" s="8"/>
      <c r="I299" s="4"/>
      <c r="J299" s="8" t="s">
        <v>2613</v>
      </c>
      <c r="K299" s="8"/>
      <c r="L299" s="8"/>
      <c r="M299" s="8"/>
      <c r="N299" s="4"/>
      <c r="O299" s="8" t="s">
        <v>2613</v>
      </c>
      <c r="P299" s="8"/>
      <c r="Q299" s="8"/>
      <c r="R299" s="8"/>
      <c r="S299" s="4"/>
      <c r="T299" s="8" t="s">
        <v>2613</v>
      </c>
      <c r="U299" s="8"/>
      <c r="V299" s="8"/>
      <c r="W299" s="8"/>
      <c r="X299" s="4"/>
      <c r="Y299" s="8"/>
      <c r="Z299" s="8"/>
      <c r="AA299" s="8"/>
      <c r="AB299" s="8" t="s">
        <v>2828</v>
      </c>
      <c r="AC299" s="4"/>
      <c r="AD299" s="6">
        <f>COUNTIF($D:D,D299)</f>
        <v>1</v>
      </c>
    </row>
    <row r="300" spans="1:31" ht="26.4" x14ac:dyDescent="0.2">
      <c r="A300" s="8">
        <v>30</v>
      </c>
      <c r="B300" s="8">
        <v>24</v>
      </c>
      <c r="C300" s="4" t="s">
        <v>95</v>
      </c>
      <c r="D300" s="4" t="s">
        <v>125</v>
      </c>
      <c r="E300" s="8"/>
      <c r="F300" s="8" t="s">
        <v>2828</v>
      </c>
      <c r="G300" s="8"/>
      <c r="H300" s="8" t="s">
        <v>2828</v>
      </c>
      <c r="I300" s="4"/>
      <c r="J300" s="8"/>
      <c r="K300" s="8" t="s">
        <v>2828</v>
      </c>
      <c r="L300" s="8"/>
      <c r="M300" s="8"/>
      <c r="N300" s="4"/>
      <c r="O300" s="8" t="s">
        <v>2613</v>
      </c>
      <c r="P300" s="8"/>
      <c r="Q300" s="8"/>
      <c r="R300" s="8"/>
      <c r="S300" s="4"/>
      <c r="T300" s="8"/>
      <c r="U300" s="8" t="s">
        <v>2828</v>
      </c>
      <c r="V300" s="8"/>
      <c r="W300" s="8"/>
      <c r="X300" s="4"/>
      <c r="Y300" s="8"/>
      <c r="Z300" s="8"/>
      <c r="AA300" s="8"/>
      <c r="AB300" s="8" t="s">
        <v>2828</v>
      </c>
      <c r="AC300" s="4"/>
      <c r="AD300" s="6">
        <f>COUNTIF($D:D,D300)</f>
        <v>1</v>
      </c>
    </row>
    <row r="301" spans="1:31" ht="26.4" x14ac:dyDescent="0.2">
      <c r="A301" s="8">
        <v>30</v>
      </c>
      <c r="B301" s="8">
        <v>33</v>
      </c>
      <c r="C301" s="4" t="s">
        <v>95</v>
      </c>
      <c r="D301" s="4" t="s">
        <v>168</v>
      </c>
      <c r="E301" s="8"/>
      <c r="F301" s="8" t="s">
        <v>2828</v>
      </c>
      <c r="G301" s="8"/>
      <c r="H301" s="8"/>
      <c r="I301" s="4"/>
      <c r="J301" s="8" t="s">
        <v>2613</v>
      </c>
      <c r="K301" s="8"/>
      <c r="L301" s="8"/>
      <c r="M301" s="8"/>
      <c r="N301" s="4"/>
      <c r="O301" s="8" t="s">
        <v>2613</v>
      </c>
      <c r="P301" s="8"/>
      <c r="Q301" s="8"/>
      <c r="R301" s="8"/>
      <c r="S301" s="4"/>
      <c r="T301" s="8" t="s">
        <v>2613</v>
      </c>
      <c r="U301" s="8"/>
      <c r="V301" s="8"/>
      <c r="W301" s="8"/>
      <c r="X301" s="4"/>
      <c r="Y301" s="8"/>
      <c r="Z301" s="8"/>
      <c r="AA301" s="8"/>
      <c r="AB301" s="8" t="s">
        <v>2828</v>
      </c>
      <c r="AC301" s="4"/>
      <c r="AD301" s="6">
        <f>COUNTIF($D:D,D301)</f>
        <v>1</v>
      </c>
    </row>
    <row r="302" spans="1:31" ht="26.4" x14ac:dyDescent="0.2">
      <c r="A302" s="8">
        <v>30</v>
      </c>
      <c r="B302" s="8">
        <v>34</v>
      </c>
      <c r="C302" s="4" t="s">
        <v>95</v>
      </c>
      <c r="D302" s="4" t="s">
        <v>169</v>
      </c>
      <c r="E302" s="8"/>
      <c r="F302" s="8" t="s">
        <v>2828</v>
      </c>
      <c r="G302" s="8" t="s">
        <v>2828</v>
      </c>
      <c r="H302" s="8" t="s">
        <v>2828</v>
      </c>
      <c r="I302" s="4"/>
      <c r="J302" s="8"/>
      <c r="K302" s="8" t="s">
        <v>2828</v>
      </c>
      <c r="L302" s="8"/>
      <c r="M302" s="8" t="s">
        <v>2828</v>
      </c>
      <c r="N302" s="4"/>
      <c r="O302" s="8"/>
      <c r="P302" s="8" t="s">
        <v>2828</v>
      </c>
      <c r="Q302" s="8" t="s">
        <v>2828</v>
      </c>
      <c r="R302" s="8"/>
      <c r="S302" s="4"/>
      <c r="T302" s="8"/>
      <c r="U302" s="8"/>
      <c r="V302" s="8"/>
      <c r="W302" s="8"/>
      <c r="X302" s="4" t="s">
        <v>2712</v>
      </c>
      <c r="Y302" s="8"/>
      <c r="Z302" s="8"/>
      <c r="AA302" s="8"/>
      <c r="AB302" s="8"/>
      <c r="AC302" s="4" t="s">
        <v>2748</v>
      </c>
      <c r="AD302" s="6">
        <f>COUNTIF($D:D,D302)</f>
        <v>1</v>
      </c>
    </row>
    <row r="303" spans="1:31" x14ac:dyDescent="0.2">
      <c r="A303" s="8">
        <v>30</v>
      </c>
      <c r="B303" s="8">
        <v>36</v>
      </c>
      <c r="C303" s="4" t="s">
        <v>95</v>
      </c>
      <c r="D303" s="4" t="s">
        <v>177</v>
      </c>
      <c r="E303" s="8"/>
      <c r="F303" s="8" t="s">
        <v>2828</v>
      </c>
      <c r="G303" s="8"/>
      <c r="H303" s="8" t="s">
        <v>2828</v>
      </c>
      <c r="I303" s="4"/>
      <c r="J303" s="8" t="s">
        <v>2613</v>
      </c>
      <c r="K303" s="8"/>
      <c r="L303" s="8"/>
      <c r="M303" s="8"/>
      <c r="N303" s="4"/>
      <c r="O303" s="8" t="s">
        <v>2613</v>
      </c>
      <c r="P303" s="8"/>
      <c r="Q303" s="8"/>
      <c r="R303" s="8"/>
      <c r="S303" s="4"/>
      <c r="T303" s="8" t="s">
        <v>2613</v>
      </c>
      <c r="U303" s="8"/>
      <c r="V303" s="8"/>
      <c r="W303" s="8"/>
      <c r="X303" s="4"/>
      <c r="Y303" s="8"/>
      <c r="Z303" s="8" t="s">
        <v>2828</v>
      </c>
      <c r="AA303" s="8"/>
      <c r="AB303" s="8" t="s">
        <v>2828</v>
      </c>
      <c r="AC303" s="4"/>
      <c r="AD303" s="6">
        <f>COUNTIF($D:D,D303)</f>
        <v>1</v>
      </c>
      <c r="AE303" s="6" t="s">
        <v>2879</v>
      </c>
    </row>
    <row r="304" spans="1:31" x14ac:dyDescent="0.2">
      <c r="A304" s="8">
        <v>30</v>
      </c>
      <c r="B304" s="8">
        <v>43</v>
      </c>
      <c r="C304" s="4" t="s">
        <v>95</v>
      </c>
      <c r="D304" s="4" t="s">
        <v>211</v>
      </c>
      <c r="E304" s="8"/>
      <c r="F304" s="8" t="s">
        <v>2828</v>
      </c>
      <c r="G304" s="8"/>
      <c r="H304" s="8"/>
      <c r="I304" s="4"/>
      <c r="J304" s="8" t="s">
        <v>2613</v>
      </c>
      <c r="K304" s="8"/>
      <c r="L304" s="8"/>
      <c r="M304" s="8"/>
      <c r="N304" s="4"/>
      <c r="O304" s="8" t="s">
        <v>2613</v>
      </c>
      <c r="P304" s="8"/>
      <c r="Q304" s="8"/>
      <c r="R304" s="8"/>
      <c r="S304" s="4"/>
      <c r="T304" s="8"/>
      <c r="U304" s="8"/>
      <c r="V304" s="8" t="s">
        <v>2828</v>
      </c>
      <c r="W304" s="8"/>
      <c r="X304" s="4"/>
      <c r="Y304" s="8" t="s">
        <v>2613</v>
      </c>
      <c r="Z304" s="8"/>
      <c r="AA304" s="8"/>
      <c r="AB304" s="8"/>
      <c r="AC304" s="4"/>
      <c r="AD304" s="6">
        <f>COUNTIF($D:D,D304)</f>
        <v>1</v>
      </c>
    </row>
    <row r="305" spans="1:31" x14ac:dyDescent="0.2">
      <c r="A305" s="8">
        <v>30</v>
      </c>
      <c r="B305" s="8">
        <v>92</v>
      </c>
      <c r="C305" s="4" t="s">
        <v>95</v>
      </c>
      <c r="D305" s="4" t="s">
        <v>503</v>
      </c>
      <c r="E305" s="8"/>
      <c r="F305" s="8" t="s">
        <v>2828</v>
      </c>
      <c r="G305" s="8"/>
      <c r="H305" s="8"/>
      <c r="I305" s="4"/>
      <c r="J305" s="8"/>
      <c r="K305" s="8"/>
      <c r="L305" s="8"/>
      <c r="M305" s="8"/>
      <c r="N305" s="4" t="s">
        <v>2681</v>
      </c>
      <c r="O305" s="8" t="s">
        <v>2613</v>
      </c>
      <c r="P305" s="8"/>
      <c r="Q305" s="8"/>
      <c r="R305" s="8"/>
      <c r="S305" s="4"/>
      <c r="T305" s="8"/>
      <c r="U305" s="8"/>
      <c r="V305" s="8"/>
      <c r="W305" s="8" t="s">
        <v>2828</v>
      </c>
      <c r="X305" s="4"/>
      <c r="Y305" s="8" t="s">
        <v>2613</v>
      </c>
      <c r="Z305" s="8"/>
      <c r="AA305" s="8"/>
      <c r="AB305" s="8"/>
      <c r="AC305" s="4"/>
      <c r="AD305" s="6">
        <f>COUNTIF($D:D,D305)</f>
        <v>1</v>
      </c>
    </row>
    <row r="306" spans="1:31" x14ac:dyDescent="0.2">
      <c r="A306" s="8">
        <v>30</v>
      </c>
      <c r="B306" s="8">
        <v>118</v>
      </c>
      <c r="C306" s="4" t="s">
        <v>95</v>
      </c>
      <c r="D306" s="4" t="s">
        <v>683</v>
      </c>
      <c r="E306" s="8"/>
      <c r="F306" s="8" t="s">
        <v>2828</v>
      </c>
      <c r="G306" s="8"/>
      <c r="H306" s="8"/>
      <c r="I306" s="4"/>
      <c r="J306" s="8"/>
      <c r="K306" s="8"/>
      <c r="L306" s="8"/>
      <c r="M306" s="8"/>
      <c r="N306" s="4"/>
      <c r="O306" s="8"/>
      <c r="P306" s="8" t="s">
        <v>2828</v>
      </c>
      <c r="Q306" s="8"/>
      <c r="R306" s="8"/>
      <c r="S306" s="4"/>
      <c r="T306" s="8"/>
      <c r="U306" s="8"/>
      <c r="V306" s="8"/>
      <c r="W306" s="8"/>
      <c r="X306" s="4"/>
      <c r="Y306" s="8"/>
      <c r="Z306" s="8"/>
      <c r="AA306" s="8" t="s">
        <v>2828</v>
      </c>
      <c r="AB306" s="8" t="s">
        <v>2828</v>
      </c>
      <c r="AC306" s="4"/>
      <c r="AD306" s="6">
        <f>COUNTIF($D:D,D306)</f>
        <v>1</v>
      </c>
    </row>
    <row r="307" spans="1:31" x14ac:dyDescent="0.2">
      <c r="A307" s="8">
        <v>30</v>
      </c>
      <c r="B307" s="8">
        <v>134</v>
      </c>
      <c r="C307" s="4" t="s">
        <v>95</v>
      </c>
      <c r="D307" s="4" t="s">
        <v>778</v>
      </c>
      <c r="E307" s="8"/>
      <c r="F307" s="8" t="s">
        <v>2828</v>
      </c>
      <c r="G307" s="8"/>
      <c r="H307" s="8"/>
      <c r="I307" s="4"/>
      <c r="J307" s="8" t="s">
        <v>2613</v>
      </c>
      <c r="K307" s="8"/>
      <c r="L307" s="8"/>
      <c r="M307" s="8"/>
      <c r="N307" s="4"/>
      <c r="O307" s="8" t="s">
        <v>2613</v>
      </c>
      <c r="P307" s="8"/>
      <c r="Q307" s="8"/>
      <c r="R307" s="8"/>
      <c r="S307" s="4"/>
      <c r="T307" s="8"/>
      <c r="U307" s="8"/>
      <c r="V307" s="8"/>
      <c r="W307" s="8" t="s">
        <v>2828</v>
      </c>
      <c r="X307" s="4"/>
      <c r="Y307" s="8"/>
      <c r="Z307" s="8"/>
      <c r="AA307" s="8" t="s">
        <v>2828</v>
      </c>
      <c r="AB307" s="8"/>
      <c r="AC307" s="4"/>
      <c r="AD307" s="6">
        <f>COUNTIF($D:D,D307)</f>
        <v>1</v>
      </c>
      <c r="AE307" s="6" t="s">
        <v>2876</v>
      </c>
    </row>
    <row r="308" spans="1:31" x14ac:dyDescent="0.2">
      <c r="A308" s="8">
        <v>30</v>
      </c>
      <c r="B308" s="8">
        <v>215</v>
      </c>
      <c r="C308" s="4" t="s">
        <v>95</v>
      </c>
      <c r="D308" s="4" t="s">
        <v>1329</v>
      </c>
      <c r="E308" s="8"/>
      <c r="F308" s="8" t="s">
        <v>2828</v>
      </c>
      <c r="G308" s="8"/>
      <c r="H308" s="8"/>
      <c r="I308" s="4"/>
      <c r="J308" s="8"/>
      <c r="K308" s="8" t="s">
        <v>2828</v>
      </c>
      <c r="L308" s="8"/>
      <c r="M308" s="8"/>
      <c r="N308" s="4" t="s">
        <v>2682</v>
      </c>
      <c r="O308" s="8" t="s">
        <v>2613</v>
      </c>
      <c r="P308" s="8"/>
      <c r="Q308" s="8"/>
      <c r="R308" s="8"/>
      <c r="S308" s="4"/>
      <c r="T308" s="8" t="s">
        <v>2613</v>
      </c>
      <c r="U308" s="8"/>
      <c r="V308" s="8"/>
      <c r="W308" s="8"/>
      <c r="X308" s="4"/>
      <c r="Y308" s="8"/>
      <c r="Z308" s="8"/>
      <c r="AA308" s="8"/>
      <c r="AB308" s="8"/>
      <c r="AC308" s="4" t="s">
        <v>1330</v>
      </c>
      <c r="AD308" s="6">
        <f>COUNTIF($D:D,D308)</f>
        <v>1</v>
      </c>
    </row>
    <row r="309" spans="1:31" ht="26.4" x14ac:dyDescent="0.2">
      <c r="A309" s="8">
        <v>30</v>
      </c>
      <c r="B309" s="8">
        <v>249</v>
      </c>
      <c r="C309" s="4" t="s">
        <v>95</v>
      </c>
      <c r="D309" s="4" t="s">
        <v>1552</v>
      </c>
      <c r="E309" s="8"/>
      <c r="F309" s="8" t="s">
        <v>2828</v>
      </c>
      <c r="G309" s="8" t="s">
        <v>2828</v>
      </c>
      <c r="H309" s="8"/>
      <c r="I309" s="4" t="s">
        <v>2634</v>
      </c>
      <c r="J309" s="8"/>
      <c r="K309" s="8" t="s">
        <v>2828</v>
      </c>
      <c r="L309" s="8"/>
      <c r="M309" s="8"/>
      <c r="N309" s="4"/>
      <c r="O309" s="8"/>
      <c r="P309" s="8"/>
      <c r="Q309" s="8" t="s">
        <v>2828</v>
      </c>
      <c r="R309" s="8"/>
      <c r="S309" s="4"/>
      <c r="T309" s="8"/>
      <c r="U309" s="8"/>
      <c r="V309" s="8"/>
      <c r="W309" s="8"/>
      <c r="X309" s="4" t="s">
        <v>1553</v>
      </c>
      <c r="Y309" s="8"/>
      <c r="Z309" s="8" t="s">
        <v>2828</v>
      </c>
      <c r="AA309" s="8" t="s">
        <v>2828</v>
      </c>
      <c r="AB309" s="8"/>
      <c r="AC309" s="4"/>
      <c r="AD309" s="6">
        <f>COUNTIF($D:D,D309)</f>
        <v>1</v>
      </c>
    </row>
    <row r="310" spans="1:31" ht="26.4" x14ac:dyDescent="0.2">
      <c r="A310" s="8">
        <v>30</v>
      </c>
      <c r="B310" s="8">
        <v>259</v>
      </c>
      <c r="C310" s="4" t="s">
        <v>95</v>
      </c>
      <c r="D310" s="4" t="s">
        <v>1618</v>
      </c>
      <c r="E310" s="8"/>
      <c r="F310" s="8" t="s">
        <v>2828</v>
      </c>
      <c r="G310" s="8" t="s">
        <v>2828</v>
      </c>
      <c r="H310" s="8"/>
      <c r="I310" s="4"/>
      <c r="J310" s="8"/>
      <c r="K310" s="8" t="s">
        <v>2828</v>
      </c>
      <c r="L310" s="8"/>
      <c r="M310" s="8"/>
      <c r="N310" s="4"/>
      <c r="O310" s="8"/>
      <c r="P310" s="8"/>
      <c r="Q310" s="8"/>
      <c r="R310" s="8"/>
      <c r="S310" s="4" t="s">
        <v>1619</v>
      </c>
      <c r="T310" s="8"/>
      <c r="U310" s="8"/>
      <c r="V310" s="8"/>
      <c r="W310" s="8" t="s">
        <v>2828</v>
      </c>
      <c r="X310" s="4"/>
      <c r="Y310" s="8"/>
      <c r="Z310" s="8"/>
      <c r="AA310" s="8"/>
      <c r="AB310" s="8"/>
      <c r="AC310" s="4" t="s">
        <v>1620</v>
      </c>
      <c r="AD310" s="6">
        <f>COUNTIF($D:D,D310)</f>
        <v>1</v>
      </c>
    </row>
    <row r="311" spans="1:31" x14ac:dyDescent="0.2">
      <c r="A311" s="8">
        <v>30</v>
      </c>
      <c r="B311" s="8">
        <v>274</v>
      </c>
      <c r="C311" s="4" t="s">
        <v>95</v>
      </c>
      <c r="D311" s="4" t="s">
        <v>1708</v>
      </c>
      <c r="E311" s="8"/>
      <c r="F311" s="8" t="s">
        <v>2828</v>
      </c>
      <c r="G311" s="8"/>
      <c r="H311" s="8"/>
      <c r="I311" s="4"/>
      <c r="J311" s="8" t="s">
        <v>2613</v>
      </c>
      <c r="K311" s="8"/>
      <c r="L311" s="8"/>
      <c r="M311" s="8"/>
      <c r="N311" s="4"/>
      <c r="O311" s="8"/>
      <c r="P311" s="8"/>
      <c r="Q311" s="8" t="s">
        <v>2828</v>
      </c>
      <c r="R311" s="8"/>
      <c r="S311" s="4"/>
      <c r="T311" s="8" t="s">
        <v>2613</v>
      </c>
      <c r="U311" s="8"/>
      <c r="V311" s="8"/>
      <c r="W311" s="8"/>
      <c r="X311" s="4"/>
      <c r="Y311" s="8" t="s">
        <v>2613</v>
      </c>
      <c r="Z311" s="8"/>
      <c r="AA311" s="8"/>
      <c r="AB311" s="8"/>
      <c r="AC311" s="4"/>
      <c r="AD311" s="6">
        <f>COUNTIF($D:D,D311)</f>
        <v>1</v>
      </c>
    </row>
    <row r="312" spans="1:31" x14ac:dyDescent="0.2">
      <c r="A312" s="8">
        <v>30</v>
      </c>
      <c r="B312" s="8">
        <v>284</v>
      </c>
      <c r="C312" s="4" t="s">
        <v>95</v>
      </c>
      <c r="D312" s="4" t="s">
        <v>1774</v>
      </c>
      <c r="E312" s="8"/>
      <c r="F312" s="8" t="s">
        <v>2828</v>
      </c>
      <c r="G312" s="8"/>
      <c r="H312" s="8"/>
      <c r="I312" s="4"/>
      <c r="J312" s="8" t="s">
        <v>2613</v>
      </c>
      <c r="K312" s="8"/>
      <c r="L312" s="8"/>
      <c r="M312" s="8"/>
      <c r="N312" s="4"/>
      <c r="O312" s="8" t="s">
        <v>2613</v>
      </c>
      <c r="P312" s="8"/>
      <c r="Q312" s="8"/>
      <c r="R312" s="8"/>
      <c r="S312" s="4"/>
      <c r="T312" s="8" t="s">
        <v>2613</v>
      </c>
      <c r="U312" s="8"/>
      <c r="V312" s="8"/>
      <c r="W312" s="8"/>
      <c r="X312" s="4"/>
      <c r="Y312" s="8"/>
      <c r="Z312" s="8"/>
      <c r="AA312" s="8"/>
      <c r="AB312" s="8" t="s">
        <v>2828</v>
      </c>
      <c r="AC312" s="4"/>
      <c r="AD312" s="6">
        <f>COUNTIF($D:D,D312)</f>
        <v>1</v>
      </c>
    </row>
    <row r="313" spans="1:31" x14ac:dyDescent="0.2">
      <c r="A313" s="8">
        <v>30</v>
      </c>
      <c r="B313" s="8">
        <v>348</v>
      </c>
      <c r="C313" s="4" t="s">
        <v>95</v>
      </c>
      <c r="D313" s="4" t="s">
        <v>2203</v>
      </c>
      <c r="E313" s="8"/>
      <c r="F313" s="8" t="s">
        <v>2828</v>
      </c>
      <c r="G313" s="8" t="s">
        <v>2828</v>
      </c>
      <c r="H313" s="8"/>
      <c r="I313" s="4"/>
      <c r="J313" s="8"/>
      <c r="K313" s="8"/>
      <c r="L313" s="8" t="s">
        <v>2828</v>
      </c>
      <c r="M313" s="8" t="s">
        <v>2828</v>
      </c>
      <c r="N313" s="4"/>
      <c r="O313" s="8"/>
      <c r="P313" s="8"/>
      <c r="Q313" s="8"/>
      <c r="R313" s="8" t="s">
        <v>2828</v>
      </c>
      <c r="S313" s="4"/>
      <c r="T313" s="8"/>
      <c r="U313" s="8" t="s">
        <v>2828</v>
      </c>
      <c r="V313" s="8"/>
      <c r="W313" s="8" t="s">
        <v>2828</v>
      </c>
      <c r="X313" s="4"/>
      <c r="Y313" s="8"/>
      <c r="Z313" s="8"/>
      <c r="AA313" s="8" t="s">
        <v>2828</v>
      </c>
      <c r="AB313" s="8" t="s">
        <v>2828</v>
      </c>
      <c r="AC313" s="4"/>
      <c r="AD313" s="6">
        <f>COUNTIF($D:D,D313)</f>
        <v>1</v>
      </c>
    </row>
    <row r="314" spans="1:31" x14ac:dyDescent="0.2">
      <c r="A314" s="8">
        <v>30</v>
      </c>
      <c r="B314" s="8">
        <v>356</v>
      </c>
      <c r="C314" s="4" t="s">
        <v>95</v>
      </c>
      <c r="D314" s="4" t="s">
        <v>2253</v>
      </c>
      <c r="E314" s="8"/>
      <c r="F314" s="8"/>
      <c r="G314" s="8"/>
      <c r="H314" s="8"/>
      <c r="I314" s="4"/>
      <c r="J314" s="8" t="s">
        <v>2613</v>
      </c>
      <c r="K314" s="8"/>
      <c r="L314" s="8"/>
      <c r="M314" s="8"/>
      <c r="N314" s="4"/>
      <c r="O314" s="8" t="s">
        <v>2613</v>
      </c>
      <c r="P314" s="8"/>
      <c r="Q314" s="8"/>
      <c r="R314" s="8"/>
      <c r="S314" s="4"/>
      <c r="T314" s="8" t="s">
        <v>2613</v>
      </c>
      <c r="U314" s="8"/>
      <c r="V314" s="8"/>
      <c r="W314" s="8"/>
      <c r="X314" s="4"/>
      <c r="Y314" s="8" t="s">
        <v>2613</v>
      </c>
      <c r="Z314" s="8"/>
      <c r="AA314" s="8"/>
      <c r="AB314" s="8"/>
      <c r="AC314" s="4"/>
      <c r="AD314" s="6">
        <f>COUNTIF($D:D,D314)</f>
        <v>1</v>
      </c>
    </row>
    <row r="315" spans="1:31" ht="26.4" x14ac:dyDescent="0.2">
      <c r="A315" s="8">
        <v>30</v>
      </c>
      <c r="B315" s="8">
        <v>357</v>
      </c>
      <c r="C315" s="4" t="s">
        <v>95</v>
      </c>
      <c r="D315" s="4" t="s">
        <v>2257</v>
      </c>
      <c r="E315" s="8"/>
      <c r="F315" s="8" t="s">
        <v>2828</v>
      </c>
      <c r="G315" s="8"/>
      <c r="H315" s="8"/>
      <c r="I315" s="4"/>
      <c r="J315" s="8" t="s">
        <v>2613</v>
      </c>
      <c r="K315" s="8"/>
      <c r="L315" s="8"/>
      <c r="M315" s="8"/>
      <c r="N315" s="4"/>
      <c r="O315" s="8" t="s">
        <v>2613</v>
      </c>
      <c r="P315" s="8"/>
      <c r="Q315" s="8"/>
      <c r="R315" s="8"/>
      <c r="S315" s="4"/>
      <c r="T315" s="8"/>
      <c r="U315" s="8" t="s">
        <v>2828</v>
      </c>
      <c r="V315" s="8" t="s">
        <v>2828</v>
      </c>
      <c r="W315" s="8"/>
      <c r="X315" s="4"/>
      <c r="Y315" s="8"/>
      <c r="Z315" s="8"/>
      <c r="AA315" s="8"/>
      <c r="AB315" s="8" t="s">
        <v>2828</v>
      </c>
      <c r="AC315" s="4"/>
      <c r="AD315" s="6">
        <f>COUNTIF($D:D,D315)</f>
        <v>1</v>
      </c>
    </row>
    <row r="316" spans="1:31" x14ac:dyDescent="0.2">
      <c r="A316" s="8">
        <v>30</v>
      </c>
      <c r="B316" s="8">
        <v>361</v>
      </c>
      <c r="C316" s="4" t="s">
        <v>95</v>
      </c>
      <c r="D316" s="4" t="s">
        <v>322</v>
      </c>
      <c r="E316" s="8" t="s">
        <v>2613</v>
      </c>
      <c r="F316" s="8"/>
      <c r="G316" s="8"/>
      <c r="H316" s="8"/>
      <c r="I316" s="4"/>
      <c r="J316" s="8" t="s">
        <v>2613</v>
      </c>
      <c r="K316" s="8"/>
      <c r="L316" s="8"/>
      <c r="M316" s="8"/>
      <c r="N316" s="4"/>
      <c r="O316" s="8" t="s">
        <v>2613</v>
      </c>
      <c r="P316" s="8"/>
      <c r="Q316" s="8"/>
      <c r="R316" s="8"/>
      <c r="S316" s="4"/>
      <c r="T316" s="8" t="s">
        <v>2613</v>
      </c>
      <c r="U316" s="8"/>
      <c r="V316" s="8"/>
      <c r="W316" s="8"/>
      <c r="X316" s="4"/>
      <c r="Y316" s="8" t="s">
        <v>2613</v>
      </c>
      <c r="Z316" s="8"/>
      <c r="AA316" s="8"/>
      <c r="AB316" s="8"/>
      <c r="AC316" s="4"/>
      <c r="AD316" s="6">
        <f>COUNTIF($D:D,D316)</f>
        <v>1</v>
      </c>
      <c r="AE316" s="6" t="s">
        <v>2876</v>
      </c>
    </row>
    <row r="317" spans="1:31" x14ac:dyDescent="0.2">
      <c r="A317" s="8">
        <v>30</v>
      </c>
      <c r="B317" s="8">
        <v>362</v>
      </c>
      <c r="C317" s="4" t="s">
        <v>95</v>
      </c>
      <c r="D317" s="4" t="s">
        <v>2267</v>
      </c>
      <c r="E317" s="8"/>
      <c r="F317" s="8"/>
      <c r="G317" s="8"/>
      <c r="H317" s="8"/>
      <c r="I317" s="4" t="s">
        <v>2268</v>
      </c>
      <c r="J317" s="8" t="s">
        <v>2613</v>
      </c>
      <c r="K317" s="8"/>
      <c r="L317" s="8"/>
      <c r="M317" s="8"/>
      <c r="N317" s="4"/>
      <c r="O317" s="8" t="s">
        <v>2613</v>
      </c>
      <c r="P317" s="8"/>
      <c r="Q317" s="8"/>
      <c r="R317" s="8"/>
      <c r="S317" s="4"/>
      <c r="T317" s="8"/>
      <c r="U317" s="8"/>
      <c r="V317" s="8" t="s">
        <v>2828</v>
      </c>
      <c r="W317" s="8"/>
      <c r="X317" s="4"/>
      <c r="Y317" s="8"/>
      <c r="Z317" s="8"/>
      <c r="AA317" s="8"/>
      <c r="AB317" s="8" t="s">
        <v>2828</v>
      </c>
      <c r="AC317" s="4"/>
      <c r="AD317" s="6">
        <f>COUNTIF($D:D,D317)</f>
        <v>1</v>
      </c>
    </row>
    <row r="318" spans="1:31" x14ac:dyDescent="0.2">
      <c r="A318" s="8">
        <v>30</v>
      </c>
      <c r="B318" s="8">
        <v>364</v>
      </c>
      <c r="C318" s="4" t="s">
        <v>95</v>
      </c>
      <c r="D318" s="4" t="s">
        <v>2285</v>
      </c>
      <c r="E318" s="8"/>
      <c r="F318" s="8" t="s">
        <v>2828</v>
      </c>
      <c r="G318" s="8"/>
      <c r="H318" s="8"/>
      <c r="I318" s="4"/>
      <c r="J318" s="8"/>
      <c r="K318" s="8"/>
      <c r="L318" s="8"/>
      <c r="M318" s="8" t="s">
        <v>2828</v>
      </c>
      <c r="N318" s="4"/>
      <c r="O318" s="8" t="s">
        <v>2613</v>
      </c>
      <c r="P318" s="8"/>
      <c r="Q318" s="8"/>
      <c r="R318" s="8"/>
      <c r="S318" s="4"/>
      <c r="T318" s="8"/>
      <c r="U318" s="8" t="s">
        <v>2828</v>
      </c>
      <c r="V318" s="8"/>
      <c r="W318" s="8"/>
      <c r="X318" s="4"/>
      <c r="Y318" s="8"/>
      <c r="Z318" s="8"/>
      <c r="AA318" s="8" t="s">
        <v>2828</v>
      </c>
      <c r="AB318" s="8"/>
      <c r="AC318" s="4"/>
      <c r="AD318" s="6">
        <f>COUNTIF($D:D,D318)</f>
        <v>1</v>
      </c>
    </row>
    <row r="319" spans="1:31" ht="26.4" x14ac:dyDescent="0.2">
      <c r="A319" s="8">
        <v>30</v>
      </c>
      <c r="B319" s="8">
        <v>381</v>
      </c>
      <c r="C319" s="4" t="s">
        <v>95</v>
      </c>
      <c r="D319" s="4" t="s">
        <v>2377</v>
      </c>
      <c r="E319" s="8"/>
      <c r="F319" s="8" t="s">
        <v>2828</v>
      </c>
      <c r="G319" s="8"/>
      <c r="H319" s="8"/>
      <c r="I319" s="4"/>
      <c r="J319" s="8"/>
      <c r="K319" s="8"/>
      <c r="L319" s="8" t="s">
        <v>2828</v>
      </c>
      <c r="M319" s="8" t="s">
        <v>2828</v>
      </c>
      <c r="N319" s="4"/>
      <c r="O319" s="8" t="s">
        <v>2613</v>
      </c>
      <c r="P319" s="8"/>
      <c r="Q319" s="8"/>
      <c r="R319" s="8"/>
      <c r="S319" s="4"/>
      <c r="T319" s="8"/>
      <c r="U319" s="8" t="s">
        <v>2828</v>
      </c>
      <c r="V319" s="8"/>
      <c r="W319" s="8"/>
      <c r="X319" s="4"/>
      <c r="Y319" s="8"/>
      <c r="Z319" s="8"/>
      <c r="AA319" s="8"/>
      <c r="AB319" s="8"/>
      <c r="AC319" s="4" t="s">
        <v>2378</v>
      </c>
      <c r="AD319" s="6">
        <f>COUNTIF($D:D,D319)</f>
        <v>1</v>
      </c>
    </row>
    <row r="320" spans="1:31" x14ac:dyDescent="0.2">
      <c r="A320" s="8">
        <v>30</v>
      </c>
      <c r="B320" s="8">
        <v>424</v>
      </c>
      <c r="C320" s="4" t="s">
        <v>95</v>
      </c>
      <c r="D320" s="4" t="s">
        <v>2773</v>
      </c>
      <c r="E320" s="8"/>
      <c r="F320" s="8" t="s">
        <v>2828</v>
      </c>
      <c r="G320" s="8"/>
      <c r="H320" s="8"/>
      <c r="I320" s="4"/>
      <c r="J320" s="8"/>
      <c r="K320" s="8"/>
      <c r="L320" s="8" t="s">
        <v>2828</v>
      </c>
      <c r="M320" s="8"/>
      <c r="N320" s="4"/>
      <c r="O320" s="8" t="s">
        <v>2613</v>
      </c>
      <c r="P320" s="8"/>
      <c r="Q320" s="8"/>
      <c r="R320" s="8"/>
      <c r="S320" s="4"/>
      <c r="T320" s="8"/>
      <c r="U320" s="8"/>
      <c r="V320" s="8"/>
      <c r="W320" s="8" t="s">
        <v>2828</v>
      </c>
      <c r="X320" s="4"/>
      <c r="Y320" s="8"/>
      <c r="Z320" s="8"/>
      <c r="AA320" s="8"/>
      <c r="AB320" s="8" t="s">
        <v>2828</v>
      </c>
      <c r="AC320" s="4"/>
      <c r="AD320" s="6">
        <f>COUNTIF($D:D,D320)</f>
        <v>1</v>
      </c>
    </row>
    <row r="321" spans="1:31" x14ac:dyDescent="0.2">
      <c r="A321" s="2">
        <v>30</v>
      </c>
      <c r="B321" s="2">
        <v>433</v>
      </c>
      <c r="C321" s="3" t="s">
        <v>95</v>
      </c>
      <c r="D321" s="2" t="s">
        <v>2881</v>
      </c>
      <c r="E321" s="2"/>
      <c r="F321" s="3" t="s">
        <v>2613</v>
      </c>
      <c r="G321" s="3"/>
      <c r="H321" s="3"/>
      <c r="I321" s="2"/>
      <c r="J321" s="2"/>
      <c r="K321" s="3" t="s">
        <v>2613</v>
      </c>
      <c r="L321" s="3"/>
      <c r="M321" s="3"/>
      <c r="N321" s="3"/>
      <c r="O321" s="3"/>
      <c r="P321" s="3" t="s">
        <v>2900</v>
      </c>
      <c r="Q321" s="3"/>
      <c r="R321" s="3"/>
      <c r="S321" s="3"/>
      <c r="T321" s="3"/>
      <c r="U321" s="2" t="s">
        <v>2613</v>
      </c>
      <c r="V321" s="2"/>
      <c r="W321" s="2" t="s">
        <v>2900</v>
      </c>
      <c r="X321" s="3"/>
      <c r="Y321" s="3"/>
      <c r="Z321" s="3" t="s">
        <v>2900</v>
      </c>
      <c r="AA321" s="3" t="s">
        <v>2900</v>
      </c>
      <c r="AB321" s="3" t="s">
        <v>2613</v>
      </c>
      <c r="AC321" s="2"/>
      <c r="AD321" s="6">
        <f>COUNTIF($D:D,D321)</f>
        <v>1</v>
      </c>
    </row>
    <row r="322" spans="1:31" x14ac:dyDescent="0.2">
      <c r="A322" s="8">
        <v>32</v>
      </c>
      <c r="B322" s="8">
        <v>19</v>
      </c>
      <c r="C322" s="4" t="s">
        <v>92</v>
      </c>
      <c r="D322" s="4" t="s">
        <v>101</v>
      </c>
      <c r="E322" s="8"/>
      <c r="F322" s="8" t="s">
        <v>2828</v>
      </c>
      <c r="G322" s="8" t="s">
        <v>2828</v>
      </c>
      <c r="H322" s="8" t="s">
        <v>2828</v>
      </c>
      <c r="I322" s="4"/>
      <c r="J322" s="8" t="s">
        <v>2613</v>
      </c>
      <c r="K322" s="8"/>
      <c r="L322" s="8"/>
      <c r="M322" s="8"/>
      <c r="N322" s="4"/>
      <c r="O322" s="8"/>
      <c r="P322" s="8" t="s">
        <v>2828</v>
      </c>
      <c r="Q322" s="8"/>
      <c r="R322" s="8"/>
      <c r="S322" s="4"/>
      <c r="T322" s="8"/>
      <c r="U322" s="8" t="s">
        <v>2828</v>
      </c>
      <c r="V322" s="8"/>
      <c r="W322" s="8" t="s">
        <v>2828</v>
      </c>
      <c r="X322" s="4"/>
      <c r="Y322" s="8" t="s">
        <v>2613</v>
      </c>
      <c r="Z322" s="8"/>
      <c r="AA322" s="8"/>
      <c r="AB322" s="8"/>
      <c r="AC322" s="4"/>
      <c r="AD322" s="6">
        <f>COUNTIF($D:D,D322)</f>
        <v>1</v>
      </c>
    </row>
    <row r="323" spans="1:31" ht="26.4" x14ac:dyDescent="0.2">
      <c r="A323" s="8">
        <v>32</v>
      </c>
      <c r="B323" s="8">
        <v>47</v>
      </c>
      <c r="C323" s="4" t="s">
        <v>92</v>
      </c>
      <c r="D323" s="4" t="s">
        <v>227</v>
      </c>
      <c r="E323" s="8"/>
      <c r="F323" s="8" t="s">
        <v>2828</v>
      </c>
      <c r="G323" s="8"/>
      <c r="H323" s="8"/>
      <c r="I323" s="4"/>
      <c r="J323" s="8"/>
      <c r="K323" s="8" t="s">
        <v>2828</v>
      </c>
      <c r="L323" s="8"/>
      <c r="M323" s="8" t="s">
        <v>2828</v>
      </c>
      <c r="N323" s="4"/>
      <c r="O323" s="8"/>
      <c r="P323" s="8"/>
      <c r="Q323" s="8" t="s">
        <v>2828</v>
      </c>
      <c r="R323" s="8"/>
      <c r="S323" s="4"/>
      <c r="T323" s="8"/>
      <c r="U323" s="8"/>
      <c r="V323" s="8"/>
      <c r="W323" s="8"/>
      <c r="X323" s="4" t="s">
        <v>2713</v>
      </c>
      <c r="Y323" s="8"/>
      <c r="Z323" s="8"/>
      <c r="AA323" s="8"/>
      <c r="AB323" s="8"/>
      <c r="AC323" s="4" t="s">
        <v>2749</v>
      </c>
      <c r="AD323" s="6">
        <f>COUNTIF($D:D,D323)</f>
        <v>1</v>
      </c>
    </row>
    <row r="324" spans="1:31" x14ac:dyDescent="0.2">
      <c r="A324" s="8">
        <v>32</v>
      </c>
      <c r="B324" s="8">
        <v>70</v>
      </c>
      <c r="C324" s="4" t="s">
        <v>92</v>
      </c>
      <c r="D324" s="4" t="s">
        <v>364</v>
      </c>
      <c r="E324" s="8"/>
      <c r="F324" s="8" t="s">
        <v>2828</v>
      </c>
      <c r="G324" s="8" t="s">
        <v>2828</v>
      </c>
      <c r="H324" s="8"/>
      <c r="I324" s="4"/>
      <c r="J324" s="8"/>
      <c r="K324" s="8" t="s">
        <v>2828</v>
      </c>
      <c r="L324" s="8" t="s">
        <v>2828</v>
      </c>
      <c r="M324" s="8" t="s">
        <v>2828</v>
      </c>
      <c r="N324" s="4"/>
      <c r="O324" s="8"/>
      <c r="P324" s="8"/>
      <c r="Q324" s="8"/>
      <c r="R324" s="8" t="s">
        <v>2828</v>
      </c>
      <c r="S324" s="4"/>
      <c r="T324" s="8" t="s">
        <v>2613</v>
      </c>
      <c r="U324" s="8"/>
      <c r="V324" s="8"/>
      <c r="W324" s="8"/>
      <c r="X324" s="4"/>
      <c r="Y324" s="8"/>
      <c r="Z324" s="8"/>
      <c r="AA324" s="8" t="s">
        <v>2828</v>
      </c>
      <c r="AB324" s="8"/>
      <c r="AC324" s="4"/>
      <c r="AD324" s="6">
        <f>COUNTIF($D:D,D324)</f>
        <v>1</v>
      </c>
    </row>
    <row r="325" spans="1:31" x14ac:dyDescent="0.2">
      <c r="A325" s="8">
        <v>32</v>
      </c>
      <c r="B325" s="8">
        <v>74</v>
      </c>
      <c r="C325" s="4" t="s">
        <v>92</v>
      </c>
      <c r="D325" s="4" t="s">
        <v>386</v>
      </c>
      <c r="E325" s="8"/>
      <c r="F325" s="8" t="s">
        <v>2828</v>
      </c>
      <c r="G325" s="8"/>
      <c r="H325" s="8" t="s">
        <v>2828</v>
      </c>
      <c r="I325" s="4"/>
      <c r="J325" s="8"/>
      <c r="K325" s="8" t="s">
        <v>2828</v>
      </c>
      <c r="L325" s="8" t="s">
        <v>2828</v>
      </c>
      <c r="M325" s="8"/>
      <c r="N325" s="4"/>
      <c r="O325" s="8"/>
      <c r="P325" s="8" t="s">
        <v>2828</v>
      </c>
      <c r="Q325" s="8"/>
      <c r="R325" s="8"/>
      <c r="S325" s="4"/>
      <c r="T325" s="8" t="s">
        <v>2613</v>
      </c>
      <c r="U325" s="8"/>
      <c r="V325" s="8"/>
      <c r="W325" s="8"/>
      <c r="X325" s="4"/>
      <c r="Y325" s="8" t="s">
        <v>2613</v>
      </c>
      <c r="Z325" s="8"/>
      <c r="AA325" s="8"/>
      <c r="AB325" s="8"/>
      <c r="AC325" s="4"/>
      <c r="AD325" s="6">
        <f>COUNTIF($D:D,D325)</f>
        <v>1</v>
      </c>
    </row>
    <row r="326" spans="1:31" ht="26.4" x14ac:dyDescent="0.2">
      <c r="A326" s="8">
        <v>32</v>
      </c>
      <c r="B326" s="8">
        <v>135</v>
      </c>
      <c r="C326" s="4" t="s">
        <v>92</v>
      </c>
      <c r="D326" s="4" t="s">
        <v>786</v>
      </c>
      <c r="E326" s="8"/>
      <c r="F326" s="8" t="s">
        <v>2828</v>
      </c>
      <c r="G326" s="8" t="s">
        <v>2828</v>
      </c>
      <c r="H326" s="8"/>
      <c r="I326" s="4" t="s">
        <v>2635</v>
      </c>
      <c r="J326" s="8"/>
      <c r="K326" s="8"/>
      <c r="L326" s="8"/>
      <c r="M326" s="8" t="s">
        <v>2828</v>
      </c>
      <c r="N326" s="4"/>
      <c r="O326" s="8" t="s">
        <v>2613</v>
      </c>
      <c r="P326" s="8"/>
      <c r="Q326" s="8"/>
      <c r="R326" s="8"/>
      <c r="S326" s="4"/>
      <c r="T326" s="8"/>
      <c r="U326" s="8"/>
      <c r="V326" s="8"/>
      <c r="W326" s="8" t="s">
        <v>2828</v>
      </c>
      <c r="X326" s="4"/>
      <c r="Y326" s="8"/>
      <c r="Z326" s="8"/>
      <c r="AA326" s="8"/>
      <c r="AB326" s="8"/>
      <c r="AC326" s="4" t="s">
        <v>787</v>
      </c>
      <c r="AD326" s="6">
        <f>COUNTIF($D:D,D326)</f>
        <v>1</v>
      </c>
      <c r="AE326" s="6" t="s">
        <v>2876</v>
      </c>
    </row>
    <row r="327" spans="1:31" ht="26.4" x14ac:dyDescent="0.2">
      <c r="A327" s="8">
        <v>32</v>
      </c>
      <c r="B327" s="8">
        <v>142</v>
      </c>
      <c r="C327" s="4" t="s">
        <v>92</v>
      </c>
      <c r="D327" s="4" t="s">
        <v>837</v>
      </c>
      <c r="E327" s="8"/>
      <c r="F327" s="8" t="s">
        <v>2828</v>
      </c>
      <c r="G327" s="8" t="s">
        <v>2828</v>
      </c>
      <c r="H327" s="8"/>
      <c r="I327" s="4"/>
      <c r="J327" s="8"/>
      <c r="K327" s="8"/>
      <c r="L327" s="8"/>
      <c r="M327" s="8" t="s">
        <v>2828</v>
      </c>
      <c r="N327" s="4"/>
      <c r="O327" s="8"/>
      <c r="P327" s="8"/>
      <c r="Q327" s="8"/>
      <c r="R327" s="8"/>
      <c r="S327" s="4" t="s">
        <v>838</v>
      </c>
      <c r="T327" s="8"/>
      <c r="U327" s="8" t="s">
        <v>2828</v>
      </c>
      <c r="V327" s="8"/>
      <c r="W327" s="8" t="s">
        <v>2828</v>
      </c>
      <c r="X327" s="4"/>
      <c r="Y327" s="8" t="s">
        <v>2613</v>
      </c>
      <c r="Z327" s="8"/>
      <c r="AA327" s="8"/>
      <c r="AB327" s="8"/>
      <c r="AC327" s="4"/>
      <c r="AD327" s="6">
        <f>COUNTIF($D:D,D327)</f>
        <v>1</v>
      </c>
      <c r="AE327" s="6" t="s">
        <v>2876</v>
      </c>
    </row>
    <row r="328" spans="1:31" x14ac:dyDescent="0.2">
      <c r="A328" s="8">
        <v>32</v>
      </c>
      <c r="B328" s="8">
        <v>160</v>
      </c>
      <c r="C328" s="4" t="s">
        <v>92</v>
      </c>
      <c r="D328" s="4" t="s">
        <v>950</v>
      </c>
      <c r="E328" s="8"/>
      <c r="F328" s="8" t="s">
        <v>2828</v>
      </c>
      <c r="G328" s="8" t="s">
        <v>2828</v>
      </c>
      <c r="H328" s="8" t="s">
        <v>2828</v>
      </c>
      <c r="I328" s="4"/>
      <c r="J328" s="8"/>
      <c r="K328" s="8" t="s">
        <v>2828</v>
      </c>
      <c r="L328" s="8"/>
      <c r="M328" s="8"/>
      <c r="N328" s="4"/>
      <c r="O328" s="8"/>
      <c r="P328" s="8" t="s">
        <v>2828</v>
      </c>
      <c r="Q328" s="8"/>
      <c r="R328" s="8"/>
      <c r="S328" s="4"/>
      <c r="T328" s="8"/>
      <c r="U328" s="8" t="s">
        <v>2828</v>
      </c>
      <c r="V328" s="8"/>
      <c r="W328" s="8" t="s">
        <v>2828</v>
      </c>
      <c r="X328" s="4"/>
      <c r="Y328" s="8"/>
      <c r="Z328" s="8" t="s">
        <v>2828</v>
      </c>
      <c r="AA328" s="8"/>
      <c r="AB328" s="8"/>
      <c r="AC328" s="4"/>
      <c r="AD328" s="6">
        <f>COUNTIF($D:D,D328)</f>
        <v>1</v>
      </c>
    </row>
    <row r="329" spans="1:31" ht="39.6" x14ac:dyDescent="0.2">
      <c r="A329" s="8">
        <v>32</v>
      </c>
      <c r="B329" s="8">
        <v>186</v>
      </c>
      <c r="C329" s="4" t="s">
        <v>92</v>
      </c>
      <c r="D329" s="4" t="s">
        <v>1114</v>
      </c>
      <c r="E329" s="8"/>
      <c r="F329" s="8" t="s">
        <v>2828</v>
      </c>
      <c r="G329" s="8" t="s">
        <v>2828</v>
      </c>
      <c r="H329" s="8"/>
      <c r="I329" s="4"/>
      <c r="J329" s="8"/>
      <c r="K329" s="8" t="s">
        <v>2828</v>
      </c>
      <c r="L329" s="8" t="s">
        <v>2828</v>
      </c>
      <c r="M329" s="8" t="s">
        <v>2828</v>
      </c>
      <c r="N329" s="4"/>
      <c r="O329" s="8"/>
      <c r="P329" s="8"/>
      <c r="Q329" s="8"/>
      <c r="R329" s="8" t="s">
        <v>2828</v>
      </c>
      <c r="S329" s="4"/>
      <c r="T329" s="8"/>
      <c r="U329" s="8"/>
      <c r="V329" s="8"/>
      <c r="W329" s="8"/>
      <c r="X329" s="4" t="s">
        <v>1115</v>
      </c>
      <c r="Y329" s="8"/>
      <c r="Z329" s="8"/>
      <c r="AA329" s="8" t="s">
        <v>2828</v>
      </c>
      <c r="AB329" s="8"/>
      <c r="AC329" s="4"/>
      <c r="AD329" s="6">
        <f>COUNTIF($D:D,D329)</f>
        <v>1</v>
      </c>
    </row>
    <row r="330" spans="1:31" x14ac:dyDescent="0.2">
      <c r="A330" s="8">
        <v>32</v>
      </c>
      <c r="B330" s="8">
        <v>235</v>
      </c>
      <c r="C330" s="4" t="s">
        <v>92</v>
      </c>
      <c r="D330" s="4" t="s">
        <v>1465</v>
      </c>
      <c r="E330" s="8"/>
      <c r="F330" s="8" t="s">
        <v>2828</v>
      </c>
      <c r="G330" s="8" t="s">
        <v>2828</v>
      </c>
      <c r="H330" s="8"/>
      <c r="I330" s="4"/>
      <c r="J330" s="8"/>
      <c r="K330" s="8"/>
      <c r="L330" s="8"/>
      <c r="M330" s="8" t="s">
        <v>2828</v>
      </c>
      <c r="N330" s="4"/>
      <c r="O330" s="8" t="s">
        <v>2613</v>
      </c>
      <c r="P330" s="8"/>
      <c r="Q330" s="8"/>
      <c r="R330" s="8"/>
      <c r="S330" s="4"/>
      <c r="T330" s="8"/>
      <c r="U330" s="8"/>
      <c r="V330" s="8"/>
      <c r="W330" s="8" t="s">
        <v>2828</v>
      </c>
      <c r="X330" s="4"/>
      <c r="Y330" s="8"/>
      <c r="Z330" s="8" t="s">
        <v>2828</v>
      </c>
      <c r="AA330" s="8" t="s">
        <v>2828</v>
      </c>
      <c r="AB330" s="8"/>
      <c r="AC330" s="4"/>
      <c r="AD330" s="6">
        <f>COUNTIF($D:D,D330)</f>
        <v>1</v>
      </c>
    </row>
    <row r="331" spans="1:31" x14ac:dyDescent="0.2">
      <c r="A331" s="8">
        <v>32</v>
      </c>
      <c r="B331" s="8">
        <v>260</v>
      </c>
      <c r="C331" s="4" t="s">
        <v>92</v>
      </c>
      <c r="D331" s="4" t="s">
        <v>1507</v>
      </c>
      <c r="E331" s="8"/>
      <c r="F331" s="8" t="s">
        <v>2828</v>
      </c>
      <c r="G331" s="8" t="s">
        <v>2828</v>
      </c>
      <c r="H331" s="8"/>
      <c r="I331" s="4"/>
      <c r="J331" s="8" t="s">
        <v>2613</v>
      </c>
      <c r="K331" s="8"/>
      <c r="L331" s="8"/>
      <c r="M331" s="8"/>
      <c r="N331" s="4"/>
      <c r="O331" s="8"/>
      <c r="P331" s="8" t="s">
        <v>2828</v>
      </c>
      <c r="Q331" s="8"/>
      <c r="R331" s="8"/>
      <c r="S331" s="4"/>
      <c r="T331" s="8"/>
      <c r="U331" s="8" t="s">
        <v>2828</v>
      </c>
      <c r="V331" s="8"/>
      <c r="W331" s="8"/>
      <c r="X331" s="4"/>
      <c r="Y331" s="8" t="s">
        <v>2613</v>
      </c>
      <c r="Z331" s="8"/>
      <c r="AA331" s="8"/>
      <c r="AB331" s="8"/>
      <c r="AC331" s="4"/>
      <c r="AD331" s="6">
        <f>COUNTIF($D:D,D331)</f>
        <v>1</v>
      </c>
      <c r="AE331" s="6" t="s">
        <v>2876</v>
      </c>
    </row>
    <row r="332" spans="1:31" x14ac:dyDescent="0.2">
      <c r="A332" s="8">
        <v>32</v>
      </c>
      <c r="B332" s="8">
        <v>291</v>
      </c>
      <c r="C332" s="4" t="s">
        <v>92</v>
      </c>
      <c r="D332" s="4" t="s">
        <v>1832</v>
      </c>
      <c r="E332" s="8"/>
      <c r="F332" s="8" t="s">
        <v>2828</v>
      </c>
      <c r="G332" s="8" t="s">
        <v>2828</v>
      </c>
      <c r="H332" s="8"/>
      <c r="I332" s="4"/>
      <c r="J332" s="8"/>
      <c r="K332" s="8"/>
      <c r="L332" s="8"/>
      <c r="M332" s="8" t="s">
        <v>2828</v>
      </c>
      <c r="N332" s="4"/>
      <c r="O332" s="8" t="s">
        <v>2613</v>
      </c>
      <c r="P332" s="8"/>
      <c r="Q332" s="8"/>
      <c r="R332" s="8"/>
      <c r="S332" s="4"/>
      <c r="T332" s="8"/>
      <c r="U332" s="8"/>
      <c r="V332" s="8"/>
      <c r="W332" s="8" t="s">
        <v>2828</v>
      </c>
      <c r="X332" s="4"/>
      <c r="Y332" s="8" t="s">
        <v>2613</v>
      </c>
      <c r="Z332" s="8"/>
      <c r="AA332" s="8"/>
      <c r="AB332" s="8"/>
      <c r="AC332" s="4"/>
      <c r="AD332" s="6">
        <f>COUNTIF($D:D,D332)</f>
        <v>1</v>
      </c>
    </row>
    <row r="333" spans="1:31" x14ac:dyDescent="0.2">
      <c r="A333" s="8">
        <v>32</v>
      </c>
      <c r="B333" s="8">
        <v>316</v>
      </c>
      <c r="C333" s="4" t="s">
        <v>92</v>
      </c>
      <c r="D333" s="4" t="s">
        <v>2016</v>
      </c>
      <c r="E333" s="8"/>
      <c r="F333" s="8" t="s">
        <v>2828</v>
      </c>
      <c r="G333" s="8" t="s">
        <v>2828</v>
      </c>
      <c r="H333" s="8"/>
      <c r="I333" s="4"/>
      <c r="J333" s="8"/>
      <c r="K333" s="8"/>
      <c r="L333" s="8"/>
      <c r="M333" s="8" t="s">
        <v>2828</v>
      </c>
      <c r="N333" s="4"/>
      <c r="O333" s="8" t="s">
        <v>2613</v>
      </c>
      <c r="P333" s="8"/>
      <c r="Q333" s="8"/>
      <c r="R333" s="8"/>
      <c r="S333" s="4"/>
      <c r="T333" s="8"/>
      <c r="U333" s="8"/>
      <c r="V333" s="8"/>
      <c r="W333" s="8" t="s">
        <v>2828</v>
      </c>
      <c r="X333" s="4"/>
      <c r="Y333" s="8"/>
      <c r="Z333" s="8"/>
      <c r="AA333" s="8"/>
      <c r="AB333" s="8"/>
      <c r="AC333" s="4" t="s">
        <v>2017</v>
      </c>
      <c r="AD333" s="6">
        <f>COUNTIF($D:D,D333)</f>
        <v>1</v>
      </c>
    </row>
    <row r="334" spans="1:31" x14ac:dyDescent="0.2">
      <c r="A334" s="8">
        <v>32</v>
      </c>
      <c r="B334" s="8">
        <v>323</v>
      </c>
      <c r="C334" s="4" t="s">
        <v>92</v>
      </c>
      <c r="D334" s="4" t="s">
        <v>2065</v>
      </c>
      <c r="E334" s="8"/>
      <c r="F334" s="8" t="s">
        <v>2828</v>
      </c>
      <c r="G334" s="8"/>
      <c r="H334" s="8"/>
      <c r="I334" s="4"/>
      <c r="J334" s="8"/>
      <c r="K334" s="8" t="s">
        <v>2828</v>
      </c>
      <c r="L334" s="8"/>
      <c r="M334" s="8"/>
      <c r="N334" s="4"/>
      <c r="O334" s="8"/>
      <c r="P334" s="8"/>
      <c r="Q334" s="8"/>
      <c r="R334" s="8" t="s">
        <v>2828</v>
      </c>
      <c r="S334" s="4"/>
      <c r="T334" s="8"/>
      <c r="U334" s="8"/>
      <c r="V334" s="8"/>
      <c r="W334" s="8" t="s">
        <v>2828</v>
      </c>
      <c r="X334" s="4"/>
      <c r="Y334" s="8"/>
      <c r="Z334" s="8"/>
      <c r="AA334" s="8" t="s">
        <v>2828</v>
      </c>
      <c r="AB334" s="8" t="s">
        <v>2828</v>
      </c>
      <c r="AC334" s="4"/>
      <c r="AD334" s="6">
        <f>COUNTIF($D:D,D334)</f>
        <v>1</v>
      </c>
    </row>
    <row r="335" spans="1:31" x14ac:dyDescent="0.2">
      <c r="A335" s="8">
        <v>32</v>
      </c>
      <c r="B335" s="8">
        <v>426</v>
      </c>
      <c r="C335" s="4" t="s">
        <v>92</v>
      </c>
      <c r="D335" s="4" t="s">
        <v>93</v>
      </c>
      <c r="E335" s="8"/>
      <c r="F335" s="8" t="s">
        <v>2828</v>
      </c>
      <c r="G335" s="8" t="s">
        <v>2828</v>
      </c>
      <c r="H335" s="8"/>
      <c r="I335" s="4"/>
      <c r="J335" s="8"/>
      <c r="K335" s="8" t="s">
        <v>2828</v>
      </c>
      <c r="L335" s="8"/>
      <c r="M335" s="8"/>
      <c r="N335" s="4"/>
      <c r="O335" s="8" t="s">
        <v>2613</v>
      </c>
      <c r="P335" s="8"/>
      <c r="Q335" s="8"/>
      <c r="R335" s="8"/>
      <c r="S335" s="4"/>
      <c r="T335" s="8" t="s">
        <v>2613</v>
      </c>
      <c r="U335" s="8"/>
      <c r="V335" s="8"/>
      <c r="W335" s="8"/>
      <c r="X335" s="4"/>
      <c r="Y335" s="8" t="s">
        <v>2613</v>
      </c>
      <c r="Z335" s="8"/>
      <c r="AA335" s="8"/>
      <c r="AB335" s="8"/>
      <c r="AC335" s="4"/>
      <c r="AD335" s="6">
        <f>COUNTIF($D:D,D335)</f>
        <v>1</v>
      </c>
      <c r="AE335" s="6" t="s">
        <v>2876</v>
      </c>
    </row>
    <row r="336" spans="1:31" x14ac:dyDescent="0.2">
      <c r="A336" s="8">
        <v>39</v>
      </c>
      <c r="B336" s="8">
        <v>51</v>
      </c>
      <c r="C336" s="4" t="s">
        <v>248</v>
      </c>
      <c r="D336" s="4" t="s">
        <v>249</v>
      </c>
      <c r="E336" s="8"/>
      <c r="F336" s="8" t="s">
        <v>2828</v>
      </c>
      <c r="G336" s="8" t="s">
        <v>2828</v>
      </c>
      <c r="H336" s="8" t="s">
        <v>2828</v>
      </c>
      <c r="I336" s="4"/>
      <c r="J336" s="8" t="s">
        <v>2613</v>
      </c>
      <c r="K336" s="8"/>
      <c r="L336" s="8"/>
      <c r="M336" s="8"/>
      <c r="N336" s="4"/>
      <c r="O336" s="8" t="s">
        <v>2613</v>
      </c>
      <c r="P336" s="8"/>
      <c r="Q336" s="8"/>
      <c r="R336" s="8"/>
      <c r="S336" s="4"/>
      <c r="T336" s="8"/>
      <c r="U336" s="8"/>
      <c r="V336" s="8"/>
      <c r="W336" s="8" t="s">
        <v>2828</v>
      </c>
      <c r="X336" s="4"/>
      <c r="Y336" s="8"/>
      <c r="Z336" s="8" t="s">
        <v>2828</v>
      </c>
      <c r="AA336" s="8"/>
      <c r="AB336" s="8"/>
      <c r="AC336" s="4"/>
      <c r="AD336" s="6">
        <f>COUNTIF($D:D,D336)</f>
        <v>1</v>
      </c>
    </row>
    <row r="337" spans="1:30" x14ac:dyDescent="0.2">
      <c r="A337" s="8">
        <v>39</v>
      </c>
      <c r="B337" s="8">
        <v>73</v>
      </c>
      <c r="C337" s="4" t="s">
        <v>248</v>
      </c>
      <c r="D337" s="4" t="s">
        <v>377</v>
      </c>
      <c r="E337" s="8"/>
      <c r="F337" s="8" t="s">
        <v>2828</v>
      </c>
      <c r="G337" s="8"/>
      <c r="H337" s="8"/>
      <c r="I337" s="4" t="s">
        <v>2653</v>
      </c>
      <c r="J337" s="8"/>
      <c r="K337" s="8" t="s">
        <v>2828</v>
      </c>
      <c r="L337" s="8"/>
      <c r="M337" s="8"/>
      <c r="N337" s="4"/>
      <c r="O337" s="8"/>
      <c r="P337" s="8"/>
      <c r="Q337" s="8" t="s">
        <v>2828</v>
      </c>
      <c r="R337" s="8"/>
      <c r="S337" s="4"/>
      <c r="T337" s="8"/>
      <c r="U337" s="8" t="s">
        <v>2828</v>
      </c>
      <c r="V337" s="8"/>
      <c r="W337" s="8"/>
      <c r="X337" s="4"/>
      <c r="Y337" s="8"/>
      <c r="Z337" s="8"/>
      <c r="AA337" s="8" t="s">
        <v>2828</v>
      </c>
      <c r="AB337" s="8"/>
      <c r="AC337" s="4"/>
      <c r="AD337" s="6">
        <f>COUNTIF($D:D,D337)</f>
        <v>1</v>
      </c>
    </row>
    <row r="338" spans="1:30" x14ac:dyDescent="0.2">
      <c r="A338" s="8">
        <v>39</v>
      </c>
      <c r="B338" s="8">
        <v>81</v>
      </c>
      <c r="C338" s="4" t="s">
        <v>248</v>
      </c>
      <c r="D338" s="4" t="s">
        <v>422</v>
      </c>
      <c r="E338" s="8"/>
      <c r="F338" s="8" t="s">
        <v>2828</v>
      </c>
      <c r="G338" s="8"/>
      <c r="H338" s="8" t="s">
        <v>2828</v>
      </c>
      <c r="I338" s="4"/>
      <c r="J338" s="8"/>
      <c r="K338" s="8"/>
      <c r="L338" s="8"/>
      <c r="M338" s="8" t="s">
        <v>2828</v>
      </c>
      <c r="N338" s="4"/>
      <c r="O338" s="8" t="s">
        <v>2613</v>
      </c>
      <c r="P338" s="8"/>
      <c r="Q338" s="8"/>
      <c r="R338" s="8"/>
      <c r="S338" s="4"/>
      <c r="T338" s="8"/>
      <c r="U338" s="8" t="s">
        <v>2828</v>
      </c>
      <c r="V338" s="8"/>
      <c r="W338" s="8" t="s">
        <v>2828</v>
      </c>
      <c r="X338" s="4"/>
      <c r="Y338" s="8"/>
      <c r="Z338" s="8"/>
      <c r="AA338" s="8" t="s">
        <v>2828</v>
      </c>
      <c r="AB338" s="8"/>
      <c r="AC338" s="4"/>
      <c r="AD338" s="6">
        <f>COUNTIF($D:D,D338)</f>
        <v>1</v>
      </c>
    </row>
    <row r="339" spans="1:30" x14ac:dyDescent="0.2">
      <c r="A339" s="8">
        <v>39</v>
      </c>
      <c r="B339" s="8">
        <v>101</v>
      </c>
      <c r="C339" s="4" t="s">
        <v>248</v>
      </c>
      <c r="D339" s="4" t="s">
        <v>562</v>
      </c>
      <c r="E339" s="8"/>
      <c r="F339" s="8" t="s">
        <v>2828</v>
      </c>
      <c r="G339" s="8" t="s">
        <v>2828</v>
      </c>
      <c r="H339" s="8"/>
      <c r="I339" s="4" t="s">
        <v>2636</v>
      </c>
      <c r="J339" s="8"/>
      <c r="K339" s="8" t="s">
        <v>2828</v>
      </c>
      <c r="L339" s="8" t="s">
        <v>2828</v>
      </c>
      <c r="M339" s="8"/>
      <c r="N339" s="4"/>
      <c r="O339" s="8" t="s">
        <v>2613</v>
      </c>
      <c r="P339" s="8"/>
      <c r="Q339" s="8"/>
      <c r="R339" s="8"/>
      <c r="S339" s="4"/>
      <c r="T339" s="8"/>
      <c r="U339" s="8"/>
      <c r="V339" s="8" t="s">
        <v>2828</v>
      </c>
      <c r="W339" s="8" t="s">
        <v>2828</v>
      </c>
      <c r="X339" s="4"/>
      <c r="Y339" s="8"/>
      <c r="Z339" s="8"/>
      <c r="AA339" s="8"/>
      <c r="AB339" s="8"/>
      <c r="AC339" s="4" t="s">
        <v>563</v>
      </c>
      <c r="AD339" s="6">
        <f>COUNTIF($D:D,D339)</f>
        <v>1</v>
      </c>
    </row>
    <row r="340" spans="1:30" x14ac:dyDescent="0.2">
      <c r="A340" s="8">
        <v>39</v>
      </c>
      <c r="B340" s="8">
        <v>185</v>
      </c>
      <c r="C340" s="4" t="s">
        <v>248</v>
      </c>
      <c r="D340" s="4" t="s">
        <v>1107</v>
      </c>
      <c r="E340" s="8"/>
      <c r="F340" s="8" t="s">
        <v>2828</v>
      </c>
      <c r="G340" s="8"/>
      <c r="H340" s="8"/>
      <c r="I340" s="4"/>
      <c r="J340" s="8"/>
      <c r="K340" s="8" t="s">
        <v>2828</v>
      </c>
      <c r="L340" s="8"/>
      <c r="M340" s="8"/>
      <c r="N340" s="4"/>
      <c r="O340" s="8" t="s">
        <v>2613</v>
      </c>
      <c r="P340" s="8"/>
      <c r="Q340" s="8"/>
      <c r="R340" s="8"/>
      <c r="S340" s="4"/>
      <c r="T340" s="8"/>
      <c r="U340" s="8"/>
      <c r="V340" s="8"/>
      <c r="W340" s="8" t="s">
        <v>2828</v>
      </c>
      <c r="X340" s="4"/>
      <c r="Y340" s="8"/>
      <c r="Z340" s="8"/>
      <c r="AA340" s="8"/>
      <c r="AB340" s="8" t="s">
        <v>2828</v>
      </c>
      <c r="AC340" s="4"/>
      <c r="AD340" s="6">
        <f>COUNTIF($D:D,D340)</f>
        <v>1</v>
      </c>
    </row>
    <row r="341" spans="1:30" x14ac:dyDescent="0.2">
      <c r="A341" s="8">
        <v>39</v>
      </c>
      <c r="B341" s="8">
        <v>201</v>
      </c>
      <c r="C341" s="4" t="s">
        <v>248</v>
      </c>
      <c r="D341" s="4" t="s">
        <v>1240</v>
      </c>
      <c r="E341" s="8"/>
      <c r="F341" s="8" t="s">
        <v>2828</v>
      </c>
      <c r="G341" s="8"/>
      <c r="H341" s="8"/>
      <c r="I341" s="4"/>
      <c r="J341" s="8" t="s">
        <v>2613</v>
      </c>
      <c r="K341" s="8"/>
      <c r="L341" s="8"/>
      <c r="M341" s="8"/>
      <c r="N341" s="4"/>
      <c r="O341" s="8" t="s">
        <v>2613</v>
      </c>
      <c r="P341" s="8"/>
      <c r="Q341" s="8"/>
      <c r="R341" s="8"/>
      <c r="S341" s="4"/>
      <c r="T341" s="8" t="s">
        <v>2613</v>
      </c>
      <c r="U341" s="8"/>
      <c r="V341" s="8"/>
      <c r="W341" s="8"/>
      <c r="X341" s="4"/>
      <c r="Y341" s="8"/>
      <c r="Z341" s="8"/>
      <c r="AA341" s="8"/>
      <c r="AB341" s="8"/>
      <c r="AC341" s="4"/>
      <c r="AD341" s="6">
        <f>COUNTIF($D:D,D341)</f>
        <v>1</v>
      </c>
    </row>
    <row r="342" spans="1:30" x14ac:dyDescent="0.2">
      <c r="A342" s="8">
        <v>39</v>
      </c>
      <c r="B342" s="8">
        <v>228</v>
      </c>
      <c r="C342" s="4" t="s">
        <v>248</v>
      </c>
      <c r="D342" s="4" t="s">
        <v>1428</v>
      </c>
      <c r="E342" s="8"/>
      <c r="F342" s="8" t="s">
        <v>2828</v>
      </c>
      <c r="G342" s="8" t="s">
        <v>2828</v>
      </c>
      <c r="H342" s="8" t="s">
        <v>2828</v>
      </c>
      <c r="I342" s="4"/>
      <c r="J342" s="8"/>
      <c r="K342" s="8" t="s">
        <v>2828</v>
      </c>
      <c r="L342" s="8"/>
      <c r="M342" s="8"/>
      <c r="N342" s="4"/>
      <c r="O342" s="8"/>
      <c r="P342" s="8"/>
      <c r="Q342" s="8"/>
      <c r="R342" s="8" t="s">
        <v>2828</v>
      </c>
      <c r="S342" s="4"/>
      <c r="T342" s="8"/>
      <c r="U342" s="8"/>
      <c r="V342" s="8"/>
      <c r="W342" s="8" t="s">
        <v>2828</v>
      </c>
      <c r="X342" s="4"/>
      <c r="Y342" s="8"/>
      <c r="Z342" s="8"/>
      <c r="AA342" s="8"/>
      <c r="AB342" s="8" t="s">
        <v>2828</v>
      </c>
      <c r="AC342" s="4"/>
      <c r="AD342" s="6">
        <f>COUNTIF($D:D,D342)</f>
        <v>1</v>
      </c>
    </row>
    <row r="343" spans="1:30" x14ac:dyDescent="0.2">
      <c r="A343" s="8">
        <v>39</v>
      </c>
      <c r="B343" s="8">
        <v>251</v>
      </c>
      <c r="C343" s="4" t="s">
        <v>248</v>
      </c>
      <c r="D343" s="4" t="s">
        <v>1566</v>
      </c>
      <c r="E343" s="8"/>
      <c r="F343" s="8" t="s">
        <v>2828</v>
      </c>
      <c r="G343" s="8" t="s">
        <v>2828</v>
      </c>
      <c r="H343" s="8"/>
      <c r="I343" s="4"/>
      <c r="J343" s="8" t="s">
        <v>2613</v>
      </c>
      <c r="K343" s="8"/>
      <c r="L343" s="8"/>
      <c r="M343" s="8"/>
      <c r="N343" s="4"/>
      <c r="O343" s="8" t="s">
        <v>2613</v>
      </c>
      <c r="P343" s="8"/>
      <c r="Q343" s="8"/>
      <c r="R343" s="8"/>
      <c r="S343" s="4"/>
      <c r="T343" s="8" t="s">
        <v>2613</v>
      </c>
      <c r="U343" s="8"/>
      <c r="V343" s="8"/>
      <c r="W343" s="8"/>
      <c r="X343" s="4"/>
      <c r="Y343" s="8" t="s">
        <v>2613</v>
      </c>
      <c r="Z343" s="8"/>
      <c r="AA343" s="8"/>
      <c r="AB343" s="8"/>
      <c r="AC343" s="4"/>
      <c r="AD343" s="6">
        <f>COUNTIF($D:D,D343)</f>
        <v>1</v>
      </c>
    </row>
    <row r="344" spans="1:30" ht="26.4" x14ac:dyDescent="0.2">
      <c r="A344" s="8">
        <v>39</v>
      </c>
      <c r="B344" s="8">
        <v>253</v>
      </c>
      <c r="C344" s="4" t="s">
        <v>248</v>
      </c>
      <c r="D344" s="4" t="s">
        <v>1579</v>
      </c>
      <c r="E344" s="8"/>
      <c r="F344" s="8" t="s">
        <v>2828</v>
      </c>
      <c r="G344" s="8" t="s">
        <v>2828</v>
      </c>
      <c r="H344" s="8"/>
      <c r="I344" s="4"/>
      <c r="J344" s="8"/>
      <c r="K344" s="8" t="s">
        <v>2828</v>
      </c>
      <c r="L344" s="8"/>
      <c r="M344" s="8"/>
      <c r="N344" s="4"/>
      <c r="O344" s="8" t="s">
        <v>2613</v>
      </c>
      <c r="P344" s="8"/>
      <c r="Q344" s="8"/>
      <c r="R344" s="8"/>
      <c r="S344" s="4"/>
      <c r="T344" s="8"/>
      <c r="U344" s="8"/>
      <c r="V344" s="8"/>
      <c r="W344" s="8" t="s">
        <v>2828</v>
      </c>
      <c r="X344" s="4"/>
      <c r="Y344" s="8"/>
      <c r="Z344" s="8"/>
      <c r="AA344" s="8"/>
      <c r="AB344" s="8"/>
      <c r="AC344" s="4" t="s">
        <v>1580</v>
      </c>
      <c r="AD344" s="6">
        <f>COUNTIF($D:D,D344)</f>
        <v>1</v>
      </c>
    </row>
    <row r="345" spans="1:30" x14ac:dyDescent="0.2">
      <c r="A345" s="8">
        <v>39</v>
      </c>
      <c r="B345" s="8">
        <v>298</v>
      </c>
      <c r="C345" s="4" t="s">
        <v>248</v>
      </c>
      <c r="D345" s="4" t="s">
        <v>1883</v>
      </c>
      <c r="E345" s="8"/>
      <c r="F345" s="8" t="s">
        <v>2828</v>
      </c>
      <c r="G345" s="8"/>
      <c r="H345" s="8" t="s">
        <v>2828</v>
      </c>
      <c r="I345" s="4"/>
      <c r="J345" s="8"/>
      <c r="K345" s="8" t="s">
        <v>2828</v>
      </c>
      <c r="L345" s="8"/>
      <c r="M345" s="8"/>
      <c r="N345" s="4"/>
      <c r="O345" s="8" t="s">
        <v>2613</v>
      </c>
      <c r="P345" s="8"/>
      <c r="Q345" s="8"/>
      <c r="R345" s="8"/>
      <c r="S345" s="4"/>
      <c r="T345" s="8"/>
      <c r="U345" s="8" t="s">
        <v>2828</v>
      </c>
      <c r="V345" s="8"/>
      <c r="W345" s="8"/>
      <c r="X345" s="4"/>
      <c r="Y345" s="8"/>
      <c r="Z345" s="8"/>
      <c r="AA345" s="8" t="s">
        <v>2828</v>
      </c>
      <c r="AB345" s="8"/>
      <c r="AC345" s="4"/>
      <c r="AD345" s="6">
        <f>COUNTIF($D:D,D345)</f>
        <v>1</v>
      </c>
    </row>
    <row r="346" spans="1:30" x14ac:dyDescent="0.2">
      <c r="A346" s="8">
        <v>39</v>
      </c>
      <c r="B346" s="8">
        <v>319</v>
      </c>
      <c r="C346" s="4" t="s">
        <v>248</v>
      </c>
      <c r="D346" s="4" t="s">
        <v>2040</v>
      </c>
      <c r="E346" s="8"/>
      <c r="F346" s="8" t="s">
        <v>2828</v>
      </c>
      <c r="G346" s="8" t="s">
        <v>2828</v>
      </c>
      <c r="H346" s="8" t="s">
        <v>2828</v>
      </c>
      <c r="I346" s="4"/>
      <c r="J346" s="8"/>
      <c r="K346" s="8" t="s">
        <v>2828</v>
      </c>
      <c r="L346" s="8" t="s">
        <v>2828</v>
      </c>
      <c r="M346" s="8" t="s">
        <v>2828</v>
      </c>
      <c r="N346" s="4"/>
      <c r="O346" s="8"/>
      <c r="P346" s="8"/>
      <c r="Q346" s="8" t="s">
        <v>2828</v>
      </c>
      <c r="R346" s="8"/>
      <c r="S346" s="4"/>
      <c r="T346" s="8"/>
      <c r="U346" s="8"/>
      <c r="V346" s="8"/>
      <c r="W346" s="8" t="s">
        <v>2828</v>
      </c>
      <c r="X346" s="4"/>
      <c r="Y346" s="8"/>
      <c r="Z346" s="8" t="s">
        <v>2828</v>
      </c>
      <c r="AA346" s="8"/>
      <c r="AB346" s="8"/>
      <c r="AC346" s="4"/>
      <c r="AD346" s="6">
        <f>COUNTIF($D:D,D346)</f>
        <v>1</v>
      </c>
    </row>
    <row r="347" spans="1:30" x14ac:dyDescent="0.2">
      <c r="A347" s="8">
        <v>39</v>
      </c>
      <c r="B347" s="8">
        <v>341</v>
      </c>
      <c r="C347" s="4" t="s">
        <v>248</v>
      </c>
      <c r="D347" s="4" t="s">
        <v>2163</v>
      </c>
      <c r="E347" s="8"/>
      <c r="F347" s="8" t="s">
        <v>2828</v>
      </c>
      <c r="G347" s="8" t="s">
        <v>2828</v>
      </c>
      <c r="H347" s="8"/>
      <c r="I347" s="4"/>
      <c r="J347" s="8"/>
      <c r="K347" s="8" t="s">
        <v>2828</v>
      </c>
      <c r="L347" s="8"/>
      <c r="M347" s="8"/>
      <c r="N347" s="4"/>
      <c r="O347" s="8" t="s">
        <v>2613</v>
      </c>
      <c r="P347" s="8"/>
      <c r="Q347" s="8"/>
      <c r="R347" s="8"/>
      <c r="S347" s="4"/>
      <c r="T347" s="8"/>
      <c r="U347" s="8"/>
      <c r="V347" s="8"/>
      <c r="W347" s="8" t="s">
        <v>2828</v>
      </c>
      <c r="X347" s="4"/>
      <c r="Y347" s="8" t="s">
        <v>2613</v>
      </c>
      <c r="Z347" s="8"/>
      <c r="AA347" s="8"/>
      <c r="AB347" s="8"/>
      <c r="AC347" s="4"/>
      <c r="AD347" s="6">
        <f>COUNTIF($D:D,D347)</f>
        <v>1</v>
      </c>
    </row>
    <row r="348" spans="1:30" x14ac:dyDescent="0.2">
      <c r="A348" s="8">
        <v>39</v>
      </c>
      <c r="B348" s="8">
        <v>347</v>
      </c>
      <c r="C348" s="4" t="s">
        <v>248</v>
      </c>
      <c r="D348" s="4" t="s">
        <v>2201</v>
      </c>
      <c r="E348" s="8"/>
      <c r="F348" s="8" t="s">
        <v>2828</v>
      </c>
      <c r="G348" s="8" t="s">
        <v>2828</v>
      </c>
      <c r="H348" s="8"/>
      <c r="I348" s="4"/>
      <c r="J348" s="8" t="s">
        <v>2613</v>
      </c>
      <c r="K348" s="8"/>
      <c r="L348" s="8"/>
      <c r="M348" s="8"/>
      <c r="N348" s="4"/>
      <c r="O348" s="8" t="s">
        <v>2613</v>
      </c>
      <c r="P348" s="8"/>
      <c r="Q348" s="8"/>
      <c r="R348" s="8"/>
      <c r="S348" s="4"/>
      <c r="T348" s="8" t="s">
        <v>2613</v>
      </c>
      <c r="U348" s="8"/>
      <c r="V348" s="8"/>
      <c r="W348" s="8"/>
      <c r="X348" s="4"/>
      <c r="Y348" s="8" t="s">
        <v>2613</v>
      </c>
      <c r="Z348" s="8"/>
      <c r="AA348" s="8"/>
      <c r="AB348" s="8"/>
      <c r="AC348" s="4"/>
      <c r="AD348" s="6">
        <f>COUNTIF($D:D,D348)</f>
        <v>1</v>
      </c>
    </row>
    <row r="349" spans="1:30" x14ac:dyDescent="0.2">
      <c r="A349" s="8">
        <v>39</v>
      </c>
      <c r="B349" s="8">
        <v>382</v>
      </c>
      <c r="C349" s="4" t="s">
        <v>248</v>
      </c>
      <c r="D349" s="4" t="s">
        <v>2385</v>
      </c>
      <c r="E349" s="8"/>
      <c r="F349" s="8" t="s">
        <v>2828</v>
      </c>
      <c r="G349" s="8" t="s">
        <v>2828</v>
      </c>
      <c r="H349" s="8"/>
      <c r="I349" s="4"/>
      <c r="J349" s="8"/>
      <c r="K349" s="8" t="s">
        <v>2828</v>
      </c>
      <c r="L349" s="8"/>
      <c r="M349" s="8"/>
      <c r="N349" s="4"/>
      <c r="O349" s="8" t="s">
        <v>2613</v>
      </c>
      <c r="P349" s="8"/>
      <c r="Q349" s="8"/>
      <c r="R349" s="8"/>
      <c r="S349" s="4"/>
      <c r="T349" s="8"/>
      <c r="U349" s="8"/>
      <c r="V349" s="8"/>
      <c r="W349" s="8" t="s">
        <v>2828</v>
      </c>
      <c r="X349" s="4"/>
      <c r="Y349" s="8"/>
      <c r="Z349" s="8"/>
      <c r="AA349" s="8"/>
      <c r="AB349" s="8"/>
      <c r="AC349" s="4"/>
      <c r="AD349" s="6">
        <f>COUNTIF($D:D,D349)</f>
        <v>1</v>
      </c>
    </row>
    <row r="350" spans="1:30" x14ac:dyDescent="0.2">
      <c r="A350" s="8">
        <v>39</v>
      </c>
      <c r="B350" s="8">
        <v>385</v>
      </c>
      <c r="C350" s="4" t="s">
        <v>248</v>
      </c>
      <c r="D350" s="4" t="s">
        <v>2398</v>
      </c>
      <c r="E350" s="8" t="s">
        <v>2613</v>
      </c>
      <c r="F350" s="8"/>
      <c r="G350" s="8"/>
      <c r="H350" s="8"/>
      <c r="I350" s="4"/>
      <c r="J350" s="8" t="s">
        <v>2613</v>
      </c>
      <c r="K350" s="8"/>
      <c r="L350" s="8"/>
      <c r="M350" s="8"/>
      <c r="N350" s="4"/>
      <c r="O350" s="8" t="s">
        <v>2613</v>
      </c>
      <c r="P350" s="8"/>
      <c r="Q350" s="8"/>
      <c r="R350" s="8"/>
      <c r="S350" s="4"/>
      <c r="T350" s="8" t="s">
        <v>2613</v>
      </c>
      <c r="U350" s="8"/>
      <c r="V350" s="8"/>
      <c r="W350" s="8"/>
      <c r="X350" s="4"/>
      <c r="Y350" s="8" t="s">
        <v>2613</v>
      </c>
      <c r="Z350" s="8"/>
      <c r="AA350" s="8"/>
      <c r="AB350" s="8"/>
      <c r="AC350" s="4"/>
      <c r="AD350" s="6">
        <f>COUNTIF($D:D,D350)</f>
        <v>1</v>
      </c>
    </row>
    <row r="351" spans="1:30" x14ac:dyDescent="0.2">
      <c r="A351" s="8">
        <v>39</v>
      </c>
      <c r="B351" s="8">
        <v>389</v>
      </c>
      <c r="C351" s="4" t="s">
        <v>248</v>
      </c>
      <c r="D351" s="4" t="s">
        <v>2417</v>
      </c>
      <c r="E351" s="8"/>
      <c r="F351" s="8" t="s">
        <v>2828</v>
      </c>
      <c r="G351" s="8" t="s">
        <v>2828</v>
      </c>
      <c r="H351" s="8"/>
      <c r="I351" s="4" t="s">
        <v>2637</v>
      </c>
      <c r="J351" s="8" t="s">
        <v>2613</v>
      </c>
      <c r="K351" s="8"/>
      <c r="L351" s="8"/>
      <c r="M351" s="8"/>
      <c r="N351" s="4"/>
      <c r="O351" s="8" t="s">
        <v>2613</v>
      </c>
      <c r="P351" s="8"/>
      <c r="Q351" s="8"/>
      <c r="R351" s="8"/>
      <c r="S351" s="4"/>
      <c r="T351" s="8" t="s">
        <v>2613</v>
      </c>
      <c r="U351" s="8"/>
      <c r="V351" s="8"/>
      <c r="W351" s="8"/>
      <c r="X351" s="4"/>
      <c r="Y351" s="8"/>
      <c r="Z351" s="8"/>
      <c r="AA351" s="8"/>
      <c r="AB351" s="8"/>
      <c r="AC351" s="4" t="s">
        <v>2418</v>
      </c>
      <c r="AD351" s="6">
        <f>COUNTIF($D:D,D351)</f>
        <v>1</v>
      </c>
    </row>
    <row r="352" spans="1:30" x14ac:dyDescent="0.2">
      <c r="A352" s="8">
        <v>39</v>
      </c>
      <c r="B352" s="8">
        <v>405</v>
      </c>
      <c r="C352" s="4" t="s">
        <v>248</v>
      </c>
      <c r="D352" s="4" t="s">
        <v>2505</v>
      </c>
      <c r="E352" s="8"/>
      <c r="F352" s="8" t="s">
        <v>2828</v>
      </c>
      <c r="G352" s="8" t="s">
        <v>2828</v>
      </c>
      <c r="H352" s="8"/>
      <c r="I352" s="4"/>
      <c r="J352" s="8"/>
      <c r="K352" s="8"/>
      <c r="L352" s="8"/>
      <c r="M352" s="8" t="s">
        <v>2828</v>
      </c>
      <c r="N352" s="4"/>
      <c r="O352" s="8" t="s">
        <v>2613</v>
      </c>
      <c r="P352" s="8"/>
      <c r="Q352" s="8"/>
      <c r="R352" s="8"/>
      <c r="S352" s="4"/>
      <c r="T352" s="8"/>
      <c r="U352" s="8"/>
      <c r="V352" s="8"/>
      <c r="W352" s="8" t="s">
        <v>2828</v>
      </c>
      <c r="X352" s="4"/>
      <c r="Y352" s="8"/>
      <c r="Z352" s="8"/>
      <c r="AA352" s="8"/>
      <c r="AB352" s="8"/>
      <c r="AC352" s="4" t="s">
        <v>2506</v>
      </c>
      <c r="AD352" s="6">
        <f>COUNTIF($D:D,D352)</f>
        <v>1</v>
      </c>
    </row>
    <row r="353" spans="1:31" ht="39.6" x14ac:dyDescent="0.2">
      <c r="A353" s="8">
        <v>39</v>
      </c>
      <c r="B353" s="8">
        <v>420</v>
      </c>
      <c r="C353" s="4" t="s">
        <v>248</v>
      </c>
      <c r="D353" s="4" t="s">
        <v>2585</v>
      </c>
      <c r="E353" s="8"/>
      <c r="F353" s="8" t="s">
        <v>2828</v>
      </c>
      <c r="G353" s="8" t="s">
        <v>2828</v>
      </c>
      <c r="H353" s="8"/>
      <c r="I353" s="4"/>
      <c r="J353" s="8"/>
      <c r="K353" s="8"/>
      <c r="L353" s="8"/>
      <c r="M353" s="8"/>
      <c r="N353" s="4" t="s">
        <v>2586</v>
      </c>
      <c r="O353" s="8" t="s">
        <v>2613</v>
      </c>
      <c r="P353" s="8"/>
      <c r="Q353" s="8"/>
      <c r="R353" s="8"/>
      <c r="S353" s="4"/>
      <c r="T353" s="8"/>
      <c r="U353" s="8"/>
      <c r="V353" s="8"/>
      <c r="W353" s="8" t="s">
        <v>2828</v>
      </c>
      <c r="X353" s="4"/>
      <c r="Y353" s="8"/>
      <c r="Z353" s="8" t="s">
        <v>2828</v>
      </c>
      <c r="AA353" s="8"/>
      <c r="AB353" s="8"/>
      <c r="AC353" s="4"/>
      <c r="AD353" s="6">
        <f>COUNTIF($D:D,D353)</f>
        <v>1</v>
      </c>
    </row>
    <row r="354" spans="1:31" ht="26.4" x14ac:dyDescent="0.2">
      <c r="A354" s="8">
        <v>44</v>
      </c>
      <c r="B354" s="8">
        <v>91</v>
      </c>
      <c r="C354" s="4" t="s">
        <v>500</v>
      </c>
      <c r="D354" s="4" t="s">
        <v>501</v>
      </c>
      <c r="E354" s="8"/>
      <c r="F354" s="8" t="s">
        <v>2828</v>
      </c>
      <c r="G354" s="8"/>
      <c r="H354" s="8" t="s">
        <v>2828</v>
      </c>
      <c r="I354" s="4"/>
      <c r="J354" s="8"/>
      <c r="K354" s="8"/>
      <c r="L354" s="8"/>
      <c r="M354" s="8"/>
      <c r="N354" s="4" t="s">
        <v>2683</v>
      </c>
      <c r="O354" s="8"/>
      <c r="P354" s="8"/>
      <c r="Q354" s="8"/>
      <c r="R354" s="8"/>
      <c r="S354" s="4" t="s">
        <v>2698</v>
      </c>
      <c r="T354" s="8"/>
      <c r="U354" s="8" t="s">
        <v>2828</v>
      </c>
      <c r="V354" s="8"/>
      <c r="W354" s="8"/>
      <c r="X354" s="4"/>
      <c r="Y354" s="8"/>
      <c r="Z354" s="8"/>
      <c r="AA354" s="8" t="s">
        <v>2828</v>
      </c>
      <c r="AB354" s="8"/>
      <c r="AC354" s="4"/>
      <c r="AD354" s="6">
        <f>COUNTIF($D:D,D354)</f>
        <v>1</v>
      </c>
    </row>
    <row r="355" spans="1:31" ht="39.6" x14ac:dyDescent="0.2">
      <c r="A355" s="8">
        <v>44</v>
      </c>
      <c r="B355" s="8">
        <v>93</v>
      </c>
      <c r="C355" s="4" t="s">
        <v>500</v>
      </c>
      <c r="D355" s="4" t="s">
        <v>509</v>
      </c>
      <c r="E355" s="8"/>
      <c r="F355" s="8" t="s">
        <v>2828</v>
      </c>
      <c r="G355" s="8"/>
      <c r="H355" s="8" t="s">
        <v>2828</v>
      </c>
      <c r="I355" s="4" t="s">
        <v>2654</v>
      </c>
      <c r="J355" s="8"/>
      <c r="K355" s="8"/>
      <c r="L355" s="8"/>
      <c r="M355" s="8"/>
      <c r="N355" s="4" t="s">
        <v>2684</v>
      </c>
      <c r="O355" s="8" t="s">
        <v>2613</v>
      </c>
      <c r="P355" s="8"/>
      <c r="Q355" s="8"/>
      <c r="R355" s="8"/>
      <c r="S355" s="4"/>
      <c r="T355" s="8"/>
      <c r="U355" s="8"/>
      <c r="V355" s="8"/>
      <c r="W355" s="8"/>
      <c r="X355" s="4" t="s">
        <v>2714</v>
      </c>
      <c r="Y355" s="8"/>
      <c r="Z355" s="8"/>
      <c r="AA355" s="8"/>
      <c r="AB355" s="8"/>
      <c r="AC355" s="4" t="s">
        <v>2750</v>
      </c>
      <c r="AD355" s="6">
        <f>COUNTIF($D:D,D355)</f>
        <v>1</v>
      </c>
    </row>
    <row r="356" spans="1:31" ht="26.4" x14ac:dyDescent="0.2">
      <c r="A356" s="8">
        <v>44</v>
      </c>
      <c r="B356" s="8">
        <v>105</v>
      </c>
      <c r="C356" s="4" t="s">
        <v>500</v>
      </c>
      <c r="D356" s="4" t="s">
        <v>584</v>
      </c>
      <c r="E356" s="8"/>
      <c r="F356" s="8"/>
      <c r="G356" s="8"/>
      <c r="H356" s="8"/>
      <c r="I356" s="4" t="s">
        <v>585</v>
      </c>
      <c r="J356" s="8"/>
      <c r="K356" s="8"/>
      <c r="L356" s="8"/>
      <c r="M356" s="8"/>
      <c r="N356" s="4" t="s">
        <v>586</v>
      </c>
      <c r="O356" s="8"/>
      <c r="P356" s="8"/>
      <c r="Q356" s="8" t="s">
        <v>2828</v>
      </c>
      <c r="R356" s="8"/>
      <c r="S356" s="4"/>
      <c r="T356" s="8"/>
      <c r="U356" s="8"/>
      <c r="V356" s="8"/>
      <c r="W356" s="8" t="s">
        <v>2828</v>
      </c>
      <c r="X356" s="4"/>
      <c r="Y356" s="8"/>
      <c r="Z356" s="8"/>
      <c r="AA356" s="8"/>
      <c r="AB356" s="8"/>
      <c r="AC356" s="4" t="s">
        <v>587</v>
      </c>
      <c r="AD356" s="6">
        <f>COUNTIF($D:D,D356)</f>
        <v>1</v>
      </c>
    </row>
    <row r="357" spans="1:31" x14ac:dyDescent="0.2">
      <c r="A357" s="8">
        <v>44</v>
      </c>
      <c r="B357" s="8">
        <v>119</v>
      </c>
      <c r="C357" s="4" t="s">
        <v>500</v>
      </c>
      <c r="D357" s="4" t="s">
        <v>690</v>
      </c>
      <c r="E357" s="8"/>
      <c r="F357" s="8" t="s">
        <v>2828</v>
      </c>
      <c r="G357" s="8"/>
      <c r="H357" s="8"/>
      <c r="I357" s="4"/>
      <c r="J357" s="8" t="s">
        <v>2613</v>
      </c>
      <c r="K357" s="8"/>
      <c r="L357" s="8"/>
      <c r="M357" s="8"/>
      <c r="N357" s="4"/>
      <c r="O357" s="8" t="s">
        <v>2613</v>
      </c>
      <c r="P357" s="8"/>
      <c r="Q357" s="8"/>
      <c r="R357" s="8"/>
      <c r="S357" s="4"/>
      <c r="T357" s="8" t="s">
        <v>2613</v>
      </c>
      <c r="U357" s="8"/>
      <c r="V357" s="8"/>
      <c r="W357" s="8"/>
      <c r="X357" s="4"/>
      <c r="Y357" s="8" t="s">
        <v>2613</v>
      </c>
      <c r="Z357" s="8"/>
      <c r="AA357" s="8"/>
      <c r="AB357" s="8"/>
      <c r="AC357" s="4"/>
      <c r="AD357" s="6">
        <f>COUNTIF($D:D,D357)</f>
        <v>1</v>
      </c>
    </row>
    <row r="358" spans="1:31" x14ac:dyDescent="0.2">
      <c r="A358" s="8">
        <v>44</v>
      </c>
      <c r="B358" s="8">
        <v>187</v>
      </c>
      <c r="C358" s="4" t="s">
        <v>500</v>
      </c>
      <c r="D358" s="4" t="s">
        <v>1124</v>
      </c>
      <c r="E358" s="8"/>
      <c r="F358" s="8" t="s">
        <v>2828</v>
      </c>
      <c r="G358" s="8" t="s">
        <v>2828</v>
      </c>
      <c r="H358" s="8"/>
      <c r="I358" s="4"/>
      <c r="J358" s="8"/>
      <c r="K358" s="8" t="s">
        <v>2828</v>
      </c>
      <c r="L358" s="8"/>
      <c r="M358" s="8"/>
      <c r="N358" s="4"/>
      <c r="O358" s="8"/>
      <c r="P358" s="8" t="s">
        <v>2828</v>
      </c>
      <c r="Q358" s="8" t="s">
        <v>2828</v>
      </c>
      <c r="R358" s="8"/>
      <c r="S358" s="4"/>
      <c r="T358" s="8"/>
      <c r="U358" s="8" t="s">
        <v>2828</v>
      </c>
      <c r="V358" s="8"/>
      <c r="W358" s="8" t="s">
        <v>2828</v>
      </c>
      <c r="X358" s="4"/>
      <c r="Y358" s="8"/>
      <c r="Z358" s="8"/>
      <c r="AA358" s="8"/>
      <c r="AB358" s="8" t="s">
        <v>2828</v>
      </c>
      <c r="AC358" s="4"/>
      <c r="AD358" s="6">
        <f>COUNTIF($D:D,D358)</f>
        <v>1</v>
      </c>
    </row>
    <row r="359" spans="1:31" x14ac:dyDescent="0.2">
      <c r="A359" s="8">
        <v>44</v>
      </c>
      <c r="B359" s="8">
        <v>218</v>
      </c>
      <c r="C359" s="4" t="s">
        <v>500</v>
      </c>
      <c r="D359" s="4" t="s">
        <v>1343</v>
      </c>
      <c r="E359" s="8"/>
      <c r="F359" s="8" t="s">
        <v>2828</v>
      </c>
      <c r="G359" s="8"/>
      <c r="H359" s="8"/>
      <c r="I359" s="4"/>
      <c r="J359" s="8" t="s">
        <v>2613</v>
      </c>
      <c r="K359" s="8"/>
      <c r="L359" s="8"/>
      <c r="M359" s="8"/>
      <c r="N359" s="4"/>
      <c r="O359" s="8" t="s">
        <v>2613</v>
      </c>
      <c r="P359" s="8"/>
      <c r="Q359" s="8"/>
      <c r="R359" s="8"/>
      <c r="S359" s="4"/>
      <c r="T359" s="8"/>
      <c r="U359" s="8" t="s">
        <v>2828</v>
      </c>
      <c r="V359" s="8"/>
      <c r="W359" s="8"/>
      <c r="X359" s="4"/>
      <c r="Y359" s="8"/>
      <c r="Z359" s="8"/>
      <c r="AA359" s="8"/>
      <c r="AB359" s="8"/>
      <c r="AC359" s="4" t="s">
        <v>1344</v>
      </c>
      <c r="AD359" s="6">
        <f>COUNTIF($D:D,D359)</f>
        <v>1</v>
      </c>
    </row>
    <row r="360" spans="1:31" x14ac:dyDescent="0.2">
      <c r="A360" s="8">
        <v>44</v>
      </c>
      <c r="B360" s="8">
        <v>247</v>
      </c>
      <c r="C360" s="4" t="s">
        <v>500</v>
      </c>
      <c r="D360" s="4" t="s">
        <v>1543</v>
      </c>
      <c r="E360" s="8"/>
      <c r="F360" s="8" t="s">
        <v>2828</v>
      </c>
      <c r="G360" s="8"/>
      <c r="H360" s="8"/>
      <c r="I360" s="4"/>
      <c r="J360" s="8"/>
      <c r="K360" s="8"/>
      <c r="L360" s="8"/>
      <c r="M360" s="8" t="s">
        <v>2828</v>
      </c>
      <c r="N360" s="4"/>
      <c r="O360" s="8" t="s">
        <v>2613</v>
      </c>
      <c r="P360" s="8"/>
      <c r="Q360" s="8"/>
      <c r="R360" s="8"/>
      <c r="S360" s="4"/>
      <c r="T360" s="8"/>
      <c r="U360" s="8" t="s">
        <v>2828</v>
      </c>
      <c r="V360" s="8"/>
      <c r="W360" s="8" t="s">
        <v>2828</v>
      </c>
      <c r="X360" s="4"/>
      <c r="Y360" s="8" t="s">
        <v>2613</v>
      </c>
      <c r="Z360" s="8"/>
      <c r="AA360" s="8"/>
      <c r="AB360" s="8"/>
      <c r="AC360" s="4"/>
      <c r="AD360" s="6">
        <f>COUNTIF($D:D,D360)</f>
        <v>1</v>
      </c>
    </row>
    <row r="361" spans="1:31" x14ac:dyDescent="0.2">
      <c r="A361" s="8">
        <v>44</v>
      </c>
      <c r="B361" s="8">
        <v>252</v>
      </c>
      <c r="C361" s="4" t="s">
        <v>500</v>
      </c>
      <c r="D361" s="4" t="s">
        <v>1573</v>
      </c>
      <c r="E361" s="8"/>
      <c r="F361" s="8" t="s">
        <v>2828</v>
      </c>
      <c r="G361" s="8"/>
      <c r="H361" s="8" t="s">
        <v>2828</v>
      </c>
      <c r="I361" s="4"/>
      <c r="J361" s="8"/>
      <c r="K361" s="8" t="s">
        <v>2828</v>
      </c>
      <c r="L361" s="8" t="s">
        <v>2828</v>
      </c>
      <c r="M361" s="8"/>
      <c r="N361" s="4"/>
      <c r="O361" s="8"/>
      <c r="P361" s="8"/>
      <c r="Q361" s="8"/>
      <c r="R361" s="8" t="s">
        <v>2828</v>
      </c>
      <c r="S361" s="4"/>
      <c r="T361" s="8"/>
      <c r="U361" s="8" t="s">
        <v>2828</v>
      </c>
      <c r="V361" s="8"/>
      <c r="W361" s="8" t="s">
        <v>2828</v>
      </c>
      <c r="X361" s="4"/>
      <c r="Y361" s="8"/>
      <c r="Z361" s="8"/>
      <c r="AA361" s="8" t="s">
        <v>2828</v>
      </c>
      <c r="AB361" s="8"/>
      <c r="AC361" s="4"/>
      <c r="AD361" s="6">
        <f>COUNTIF($D:D,D361)</f>
        <v>1</v>
      </c>
    </row>
    <row r="362" spans="1:31" x14ac:dyDescent="0.2">
      <c r="A362" s="8">
        <v>44</v>
      </c>
      <c r="B362" s="8">
        <v>294</v>
      </c>
      <c r="C362" s="4" t="s">
        <v>500</v>
      </c>
      <c r="D362" s="4" t="s">
        <v>1855</v>
      </c>
      <c r="E362" s="8"/>
      <c r="F362" s="8" t="s">
        <v>2828</v>
      </c>
      <c r="G362" s="8"/>
      <c r="H362" s="8" t="s">
        <v>2828</v>
      </c>
      <c r="I362" s="4"/>
      <c r="J362" s="8"/>
      <c r="K362" s="8" t="s">
        <v>2828</v>
      </c>
      <c r="L362" s="8" t="s">
        <v>2828</v>
      </c>
      <c r="M362" s="8"/>
      <c r="N362" s="4"/>
      <c r="O362" s="8"/>
      <c r="P362" s="8" t="s">
        <v>2828</v>
      </c>
      <c r="Q362" s="8" t="s">
        <v>2828</v>
      </c>
      <c r="R362" s="8" t="s">
        <v>2828</v>
      </c>
      <c r="S362" s="4"/>
      <c r="T362" s="8"/>
      <c r="U362" s="8"/>
      <c r="V362" s="8" t="s">
        <v>2828</v>
      </c>
      <c r="W362" s="8"/>
      <c r="X362" s="4"/>
      <c r="Y362" s="8"/>
      <c r="Z362" s="8" t="s">
        <v>2828</v>
      </c>
      <c r="AA362" s="8"/>
      <c r="AB362" s="8"/>
      <c r="AC362" s="4"/>
      <c r="AD362" s="6">
        <f>COUNTIF($D:D,D362)</f>
        <v>1</v>
      </c>
    </row>
    <row r="363" spans="1:31" ht="52.8" x14ac:dyDescent="0.2">
      <c r="A363" s="8">
        <v>44</v>
      </c>
      <c r="B363" s="8">
        <v>315</v>
      </c>
      <c r="C363" s="4" t="s">
        <v>500</v>
      </c>
      <c r="D363" s="4" t="s">
        <v>2007</v>
      </c>
      <c r="E363" s="8"/>
      <c r="F363" s="8" t="s">
        <v>2828</v>
      </c>
      <c r="G363" s="8" t="s">
        <v>2828</v>
      </c>
      <c r="H363" s="8"/>
      <c r="I363" s="4" t="s">
        <v>2638</v>
      </c>
      <c r="J363" s="8"/>
      <c r="K363" s="8" t="s">
        <v>2828</v>
      </c>
      <c r="L363" s="8"/>
      <c r="M363" s="8" t="s">
        <v>2828</v>
      </c>
      <c r="N363" s="4"/>
      <c r="O363" s="8"/>
      <c r="P363" s="8" t="s">
        <v>2828</v>
      </c>
      <c r="Q363" s="8"/>
      <c r="R363" s="8"/>
      <c r="S363" s="4"/>
      <c r="T363" s="8"/>
      <c r="U363" s="8" t="s">
        <v>2828</v>
      </c>
      <c r="V363" s="8"/>
      <c r="W363" s="8"/>
      <c r="X363" s="4"/>
      <c r="Y363" s="8"/>
      <c r="Z363" s="8"/>
      <c r="AA363" s="8" t="s">
        <v>2828</v>
      </c>
      <c r="AB363" s="8"/>
      <c r="AC363" s="4" t="s">
        <v>2751</v>
      </c>
      <c r="AD363" s="6">
        <f>COUNTIF($D:D,D363)</f>
        <v>1</v>
      </c>
    </row>
    <row r="364" spans="1:31" x14ac:dyDescent="0.2">
      <c r="A364" s="8">
        <v>44</v>
      </c>
      <c r="B364" s="8">
        <v>339</v>
      </c>
      <c r="C364" s="4" t="s">
        <v>500</v>
      </c>
      <c r="D364" s="4" t="s">
        <v>2149</v>
      </c>
      <c r="E364" s="8"/>
      <c r="F364" s="8" t="s">
        <v>2828</v>
      </c>
      <c r="G364" s="8"/>
      <c r="H364" s="8"/>
      <c r="I364" s="4"/>
      <c r="J364" s="8"/>
      <c r="K364" s="8"/>
      <c r="L364" s="8" t="s">
        <v>2828</v>
      </c>
      <c r="M364" s="8"/>
      <c r="N364" s="4"/>
      <c r="O364" s="8" t="s">
        <v>2613</v>
      </c>
      <c r="P364" s="8"/>
      <c r="Q364" s="8"/>
      <c r="R364" s="8"/>
      <c r="S364" s="4"/>
      <c r="T364" s="8"/>
      <c r="U364" s="8"/>
      <c r="V364" s="8"/>
      <c r="W364" s="8" t="s">
        <v>2828</v>
      </c>
      <c r="X364" s="4"/>
      <c r="Y364" s="8"/>
      <c r="Z364" s="8" t="s">
        <v>2828</v>
      </c>
      <c r="AA364" s="8" t="s">
        <v>2828</v>
      </c>
      <c r="AB364" s="8"/>
      <c r="AC364" s="4"/>
      <c r="AD364" s="6">
        <f>COUNTIF($D:D,D364)</f>
        <v>1</v>
      </c>
    </row>
    <row r="365" spans="1:31" x14ac:dyDescent="0.2">
      <c r="A365" s="8">
        <v>44</v>
      </c>
      <c r="B365" s="8">
        <v>366</v>
      </c>
      <c r="C365" s="4" t="s">
        <v>500</v>
      </c>
      <c r="D365" s="4" t="s">
        <v>2288</v>
      </c>
      <c r="E365" s="8"/>
      <c r="F365" s="8" t="s">
        <v>2828</v>
      </c>
      <c r="G365" s="8"/>
      <c r="H365" s="8"/>
      <c r="I365" s="4"/>
      <c r="J365" s="8"/>
      <c r="K365" s="8" t="s">
        <v>2828</v>
      </c>
      <c r="L365" s="8"/>
      <c r="M365" s="8"/>
      <c r="N365" s="4"/>
      <c r="O365" s="8"/>
      <c r="P365" s="8"/>
      <c r="Q365" s="8" t="s">
        <v>2828</v>
      </c>
      <c r="R365" s="8"/>
      <c r="S365" s="4"/>
      <c r="T365" s="8"/>
      <c r="U365" s="8"/>
      <c r="V365" s="8"/>
      <c r="W365" s="8" t="s">
        <v>2828</v>
      </c>
      <c r="X365" s="4"/>
      <c r="Y365" s="8"/>
      <c r="Z365" s="8"/>
      <c r="AA365" s="8"/>
      <c r="AB365" s="8"/>
      <c r="AC365" s="4"/>
      <c r="AD365" s="6">
        <f>COUNTIF($D:D,D365)</f>
        <v>1</v>
      </c>
    </row>
    <row r="366" spans="1:31" ht="26.4" x14ac:dyDescent="0.2">
      <c r="A366" s="8">
        <v>44</v>
      </c>
      <c r="B366" s="8">
        <v>421</v>
      </c>
      <c r="C366" s="4" t="s">
        <v>500</v>
      </c>
      <c r="D366" s="4" t="s">
        <v>2587</v>
      </c>
      <c r="E366" s="8"/>
      <c r="F366" s="8" t="s">
        <v>2828</v>
      </c>
      <c r="G366" s="8" t="s">
        <v>2828</v>
      </c>
      <c r="H366" s="8" t="s">
        <v>2828</v>
      </c>
      <c r="I366" s="4"/>
      <c r="J366" s="8"/>
      <c r="K366" s="8" t="s">
        <v>2828</v>
      </c>
      <c r="L366" s="8"/>
      <c r="M366" s="8"/>
      <c r="N366" s="4"/>
      <c r="O366" s="8"/>
      <c r="P366" s="8"/>
      <c r="Q366" s="8" t="s">
        <v>2828</v>
      </c>
      <c r="R366" s="8" t="s">
        <v>2828</v>
      </c>
      <c r="S366" s="4"/>
      <c r="T366" s="8"/>
      <c r="U366" s="8" t="s">
        <v>2828</v>
      </c>
      <c r="V366" s="8"/>
      <c r="W366" s="8" t="s">
        <v>2828</v>
      </c>
      <c r="X366" s="4"/>
      <c r="Y366" s="8"/>
      <c r="Z366" s="8" t="s">
        <v>2828</v>
      </c>
      <c r="AA366" s="8" t="s">
        <v>2828</v>
      </c>
      <c r="AB366" s="8" t="s">
        <v>2828</v>
      </c>
      <c r="AC366" s="4"/>
      <c r="AD366" s="6">
        <f>COUNTIF($D:D,D366)</f>
        <v>1</v>
      </c>
    </row>
    <row r="367" spans="1:31" x14ac:dyDescent="0.2">
      <c r="A367" s="8">
        <v>46</v>
      </c>
      <c r="B367" s="8">
        <v>31</v>
      </c>
      <c r="C367" s="4" t="s">
        <v>160</v>
      </c>
      <c r="D367" s="4" t="s">
        <v>161</v>
      </c>
      <c r="E367" s="8"/>
      <c r="F367" s="8"/>
      <c r="G367" s="8" t="s">
        <v>2828</v>
      </c>
      <c r="H367" s="8"/>
      <c r="I367" s="4"/>
      <c r="J367" s="8" t="s">
        <v>2613</v>
      </c>
      <c r="K367" s="8"/>
      <c r="L367" s="8"/>
      <c r="M367" s="8"/>
      <c r="N367" s="4"/>
      <c r="O367" s="8"/>
      <c r="P367" s="8"/>
      <c r="Q367" s="8"/>
      <c r="R367" s="8"/>
      <c r="S367" s="4" t="s">
        <v>2699</v>
      </c>
      <c r="T367" s="8"/>
      <c r="U367" s="8"/>
      <c r="V367" s="8"/>
      <c r="W367" s="8" t="s">
        <v>2828</v>
      </c>
      <c r="X367" s="4"/>
      <c r="Y367" s="8"/>
      <c r="Z367" s="8"/>
      <c r="AA367" s="8" t="s">
        <v>2828</v>
      </c>
      <c r="AB367" s="8" t="s">
        <v>2828</v>
      </c>
      <c r="AC367" s="4"/>
      <c r="AD367" s="6">
        <f>COUNTIF($D:D,D367)</f>
        <v>1</v>
      </c>
    </row>
    <row r="368" spans="1:31" x14ac:dyDescent="0.2">
      <c r="A368" s="8">
        <v>46</v>
      </c>
      <c r="B368" s="8">
        <v>37</v>
      </c>
      <c r="C368" s="4" t="s">
        <v>160</v>
      </c>
      <c r="D368" s="4" t="s">
        <v>187</v>
      </c>
      <c r="E368" s="8"/>
      <c r="F368" s="8"/>
      <c r="G368" s="8"/>
      <c r="H368" s="8"/>
      <c r="I368" s="4" t="s">
        <v>2655</v>
      </c>
      <c r="J368" s="8" t="s">
        <v>2613</v>
      </c>
      <c r="K368" s="8"/>
      <c r="L368" s="8"/>
      <c r="M368" s="8"/>
      <c r="N368" s="4"/>
      <c r="O368" s="8" t="s">
        <v>2613</v>
      </c>
      <c r="P368" s="8"/>
      <c r="Q368" s="8"/>
      <c r="R368" s="8"/>
      <c r="S368" s="4"/>
      <c r="T368" s="8" t="s">
        <v>2613</v>
      </c>
      <c r="U368" s="8"/>
      <c r="V368" s="8"/>
      <c r="W368" s="8"/>
      <c r="X368" s="4"/>
      <c r="Y368" s="8"/>
      <c r="Z368" s="8"/>
      <c r="AA368" s="8" t="s">
        <v>2828</v>
      </c>
      <c r="AB368" s="8"/>
      <c r="AC368" s="4" t="s">
        <v>2752</v>
      </c>
      <c r="AD368" s="6">
        <f>COUNTIF($D:D,D368)</f>
        <v>1</v>
      </c>
      <c r="AE368" s="6" t="s">
        <v>2876</v>
      </c>
    </row>
    <row r="369" spans="1:31" ht="26.4" x14ac:dyDescent="0.2">
      <c r="A369" s="8">
        <v>46</v>
      </c>
      <c r="B369" s="8">
        <v>44</v>
      </c>
      <c r="C369" s="4" t="s">
        <v>160</v>
      </c>
      <c r="D369" s="4" t="s">
        <v>213</v>
      </c>
      <c r="E369" s="8"/>
      <c r="F369" s="8" t="s">
        <v>2828</v>
      </c>
      <c r="G369" s="8" t="s">
        <v>2828</v>
      </c>
      <c r="H369" s="8"/>
      <c r="I369" s="4"/>
      <c r="J369" s="8"/>
      <c r="K369" s="8"/>
      <c r="L369" s="8" t="s">
        <v>2828</v>
      </c>
      <c r="M369" s="8"/>
      <c r="N369" s="4"/>
      <c r="O369" s="8"/>
      <c r="P369" s="8" t="s">
        <v>2828</v>
      </c>
      <c r="Q369" s="8"/>
      <c r="R369" s="8"/>
      <c r="S369" s="4"/>
      <c r="T369" s="8"/>
      <c r="U369" s="8"/>
      <c r="V369" s="8"/>
      <c r="W369" s="8" t="s">
        <v>2828</v>
      </c>
      <c r="X369" s="4"/>
      <c r="Y369" s="8"/>
      <c r="Z369" s="8"/>
      <c r="AA369" s="8" t="s">
        <v>2828</v>
      </c>
      <c r="AB369" s="8" t="s">
        <v>2828</v>
      </c>
      <c r="AC369" s="4"/>
      <c r="AD369" s="6">
        <f>COUNTIF($D:D,D369)</f>
        <v>1</v>
      </c>
    </row>
    <row r="370" spans="1:31" x14ac:dyDescent="0.2">
      <c r="A370" s="8">
        <v>46</v>
      </c>
      <c r="B370" s="8">
        <v>48</v>
      </c>
      <c r="C370" s="4" t="s">
        <v>160</v>
      </c>
      <c r="D370" s="4" t="s">
        <v>234</v>
      </c>
      <c r="E370" s="8" t="s">
        <v>2613</v>
      </c>
      <c r="F370" s="8"/>
      <c r="G370" s="8"/>
      <c r="H370" s="8"/>
      <c r="I370" s="4"/>
      <c r="J370" s="8" t="s">
        <v>2613</v>
      </c>
      <c r="K370" s="8"/>
      <c r="L370" s="8"/>
      <c r="M370" s="8"/>
      <c r="N370" s="4"/>
      <c r="O370" s="8" t="s">
        <v>2613</v>
      </c>
      <c r="P370" s="8"/>
      <c r="Q370" s="8"/>
      <c r="R370" s="8"/>
      <c r="S370" s="4"/>
      <c r="T370" s="8" t="s">
        <v>2613</v>
      </c>
      <c r="U370" s="8"/>
      <c r="V370" s="8"/>
      <c r="W370" s="8"/>
      <c r="X370" s="4"/>
      <c r="Y370" s="8" t="s">
        <v>2613</v>
      </c>
      <c r="Z370" s="8"/>
      <c r="AA370" s="8"/>
      <c r="AB370" s="8"/>
      <c r="AC370" s="4"/>
      <c r="AD370" s="6">
        <f>COUNTIF($D:D,D370)</f>
        <v>1</v>
      </c>
    </row>
    <row r="371" spans="1:31" ht="26.4" x14ac:dyDescent="0.2">
      <c r="A371" s="8">
        <v>46</v>
      </c>
      <c r="B371" s="8">
        <v>60</v>
      </c>
      <c r="C371" s="4" t="s">
        <v>160</v>
      </c>
      <c r="D371" s="4" t="s">
        <v>312</v>
      </c>
      <c r="E371" s="8"/>
      <c r="F371" s="8" t="s">
        <v>2828</v>
      </c>
      <c r="G371" s="8"/>
      <c r="H371" s="8"/>
      <c r="I371" s="4"/>
      <c r="J371" s="8"/>
      <c r="K371" s="8" t="s">
        <v>2828</v>
      </c>
      <c r="L371" s="8"/>
      <c r="M371" s="8"/>
      <c r="N371" s="4"/>
      <c r="O371" s="8" t="s">
        <v>2613</v>
      </c>
      <c r="P371" s="8"/>
      <c r="Q371" s="8"/>
      <c r="R371" s="8"/>
      <c r="S371" s="4"/>
      <c r="T371" s="8"/>
      <c r="U371" s="8"/>
      <c r="V371" s="8"/>
      <c r="W371" s="8" t="s">
        <v>2828</v>
      </c>
      <c r="X371" s="4"/>
      <c r="Y371" s="8"/>
      <c r="Z371" s="8"/>
      <c r="AA371" s="8"/>
      <c r="AB371" s="8"/>
      <c r="AC371" s="4" t="s">
        <v>2753</v>
      </c>
      <c r="AD371" s="6">
        <f>COUNTIF($D:D,D371)</f>
        <v>1</v>
      </c>
    </row>
    <row r="372" spans="1:31" ht="39.6" x14ac:dyDescent="0.2">
      <c r="A372" s="8">
        <v>46</v>
      </c>
      <c r="B372" s="8">
        <v>90</v>
      </c>
      <c r="C372" s="4" t="s">
        <v>160</v>
      </c>
      <c r="D372" s="4" t="s">
        <v>496</v>
      </c>
      <c r="E372" s="8"/>
      <c r="F372" s="8" t="s">
        <v>2828</v>
      </c>
      <c r="G372" s="8"/>
      <c r="H372" s="8"/>
      <c r="I372" s="4"/>
      <c r="J372" s="8" t="s">
        <v>2613</v>
      </c>
      <c r="K372" s="8"/>
      <c r="L372" s="8"/>
      <c r="M372" s="8"/>
      <c r="N372" s="4"/>
      <c r="O372" s="8" t="s">
        <v>2613</v>
      </c>
      <c r="P372" s="8"/>
      <c r="Q372" s="8"/>
      <c r="R372" s="8"/>
      <c r="S372" s="4"/>
      <c r="T372" s="8"/>
      <c r="U372" s="8" t="s">
        <v>2828</v>
      </c>
      <c r="V372" s="8"/>
      <c r="W372" s="8" t="s">
        <v>2828</v>
      </c>
      <c r="X372" s="4"/>
      <c r="Y372" s="8"/>
      <c r="Z372" s="8"/>
      <c r="AA372" s="8"/>
      <c r="AB372" s="8"/>
      <c r="AC372" s="4" t="s">
        <v>2754</v>
      </c>
      <c r="AD372" s="6">
        <f>COUNTIF($D:D,D372)</f>
        <v>1</v>
      </c>
    </row>
    <row r="373" spans="1:31" x14ac:dyDescent="0.2">
      <c r="A373" s="8">
        <v>46</v>
      </c>
      <c r="B373" s="8">
        <v>94</v>
      </c>
      <c r="C373" s="4" t="s">
        <v>160</v>
      </c>
      <c r="D373" s="4" t="s">
        <v>519</v>
      </c>
      <c r="E373" s="8"/>
      <c r="F373" s="8" t="s">
        <v>2828</v>
      </c>
      <c r="G373" s="8" t="s">
        <v>2828</v>
      </c>
      <c r="H373" s="8"/>
      <c r="I373" s="4" t="s">
        <v>2656</v>
      </c>
      <c r="J373" s="8"/>
      <c r="K373" s="8"/>
      <c r="L373" s="8"/>
      <c r="M373" s="8"/>
      <c r="N373" s="4" t="s">
        <v>2685</v>
      </c>
      <c r="O373" s="8" t="s">
        <v>2613</v>
      </c>
      <c r="P373" s="8"/>
      <c r="Q373" s="8"/>
      <c r="R373" s="8"/>
      <c r="S373" s="4"/>
      <c r="T373" s="8"/>
      <c r="U373" s="8"/>
      <c r="V373" s="8"/>
      <c r="W373" s="8" t="s">
        <v>2828</v>
      </c>
      <c r="X373" s="4"/>
      <c r="Y373" s="8"/>
      <c r="Z373" s="8" t="s">
        <v>2828</v>
      </c>
      <c r="AA373" s="8"/>
      <c r="AB373" s="8" t="s">
        <v>2828</v>
      </c>
      <c r="AC373" s="4"/>
      <c r="AD373" s="6">
        <f>COUNTIF($D:D,D373)</f>
        <v>1</v>
      </c>
    </row>
    <row r="374" spans="1:31" x14ac:dyDescent="0.2">
      <c r="A374" s="8">
        <v>46</v>
      </c>
      <c r="B374" s="8">
        <v>97</v>
      </c>
      <c r="C374" s="4" t="s">
        <v>160</v>
      </c>
      <c r="D374" s="4" t="s">
        <v>540</v>
      </c>
      <c r="E374" s="8"/>
      <c r="F374" s="8" t="s">
        <v>2828</v>
      </c>
      <c r="G374" s="8" t="s">
        <v>2828</v>
      </c>
      <c r="H374" s="8" t="s">
        <v>2828</v>
      </c>
      <c r="I374" s="4" t="s">
        <v>2657</v>
      </c>
      <c r="J374" s="8"/>
      <c r="K374" s="8" t="s">
        <v>2828</v>
      </c>
      <c r="L374" s="8"/>
      <c r="M374" s="8"/>
      <c r="N374" s="4"/>
      <c r="O374" s="8"/>
      <c r="P374" s="8" t="s">
        <v>2828</v>
      </c>
      <c r="Q374" s="8"/>
      <c r="R374" s="8" t="s">
        <v>2828</v>
      </c>
      <c r="S374" s="4"/>
      <c r="T374" s="8"/>
      <c r="U374" s="8"/>
      <c r="V374" s="8"/>
      <c r="W374" s="8" t="s">
        <v>2828</v>
      </c>
      <c r="X374" s="4"/>
      <c r="Y374" s="8"/>
      <c r="Z374" s="8"/>
      <c r="AA374" s="8" t="s">
        <v>2828</v>
      </c>
      <c r="AB374" s="8" t="s">
        <v>2828</v>
      </c>
      <c r="AC374" s="4"/>
      <c r="AD374" s="6">
        <f>COUNTIF($D:D,D374)</f>
        <v>1</v>
      </c>
    </row>
    <row r="375" spans="1:31" x14ac:dyDescent="0.2">
      <c r="A375" s="8">
        <v>46</v>
      </c>
      <c r="B375" s="8">
        <v>104</v>
      </c>
      <c r="C375" s="4" t="s">
        <v>160</v>
      </c>
      <c r="D375" s="4" t="s">
        <v>577</v>
      </c>
      <c r="E375" s="8"/>
      <c r="F375" s="8" t="s">
        <v>2828</v>
      </c>
      <c r="G375" s="8" t="s">
        <v>2828</v>
      </c>
      <c r="H375" s="8"/>
      <c r="I375" s="4"/>
      <c r="J375" s="8"/>
      <c r="K375" s="8" t="s">
        <v>2828</v>
      </c>
      <c r="L375" s="8"/>
      <c r="M375" s="8" t="s">
        <v>2828</v>
      </c>
      <c r="N375" s="4"/>
      <c r="O375" s="8" t="s">
        <v>2613</v>
      </c>
      <c r="P375" s="8"/>
      <c r="Q375" s="8"/>
      <c r="R375" s="8"/>
      <c r="S375" s="4"/>
      <c r="T375" s="8"/>
      <c r="U375" s="8" t="s">
        <v>2828</v>
      </c>
      <c r="V375" s="8"/>
      <c r="W375" s="8" t="s">
        <v>2828</v>
      </c>
      <c r="X375" s="4"/>
      <c r="Y375" s="8"/>
      <c r="Z375" s="8"/>
      <c r="AA375" s="8"/>
      <c r="AB375" s="8" t="s">
        <v>2828</v>
      </c>
      <c r="AC375" s="4"/>
      <c r="AD375" s="6">
        <f>COUNTIF($D:D,D375)</f>
        <v>1</v>
      </c>
    </row>
    <row r="376" spans="1:31" ht="26.4" x14ac:dyDescent="0.2">
      <c r="A376" s="8">
        <v>46</v>
      </c>
      <c r="B376" s="8">
        <v>122</v>
      </c>
      <c r="C376" s="4" t="s">
        <v>160</v>
      </c>
      <c r="D376" s="4" t="s">
        <v>711</v>
      </c>
      <c r="E376" s="8"/>
      <c r="F376" s="8" t="s">
        <v>2828</v>
      </c>
      <c r="G376" s="8"/>
      <c r="H376" s="8"/>
      <c r="I376" s="4"/>
      <c r="J376" s="8"/>
      <c r="K376" s="8" t="s">
        <v>2828</v>
      </c>
      <c r="L376" s="8"/>
      <c r="M376" s="8"/>
      <c r="N376" s="4"/>
      <c r="O376" s="8" t="s">
        <v>2613</v>
      </c>
      <c r="P376" s="8"/>
      <c r="Q376" s="8"/>
      <c r="R376" s="8"/>
      <c r="S376" s="4"/>
      <c r="T376" s="8"/>
      <c r="U376" s="8"/>
      <c r="V376" s="8"/>
      <c r="W376" s="8"/>
      <c r="X376" s="4" t="s">
        <v>712</v>
      </c>
      <c r="Y376" s="8"/>
      <c r="Z376" s="8"/>
      <c r="AA376" s="8"/>
      <c r="AB376" s="8" t="s">
        <v>2828</v>
      </c>
      <c r="AC376" s="4"/>
      <c r="AD376" s="6">
        <f>COUNTIF($D:D,D376)</f>
        <v>1</v>
      </c>
      <c r="AE376" s="6" t="s">
        <v>2876</v>
      </c>
    </row>
    <row r="377" spans="1:31" x14ac:dyDescent="0.2">
      <c r="A377" s="8">
        <v>46</v>
      </c>
      <c r="B377" s="8">
        <v>132</v>
      </c>
      <c r="C377" s="4" t="s">
        <v>160</v>
      </c>
      <c r="D377" s="4" t="s">
        <v>774</v>
      </c>
      <c r="E377" s="8"/>
      <c r="F377" s="8" t="s">
        <v>2828</v>
      </c>
      <c r="G377" s="8"/>
      <c r="H377" s="8"/>
      <c r="I377" s="4"/>
      <c r="J377" s="8"/>
      <c r="K377" s="8"/>
      <c r="L377" s="8"/>
      <c r="M377" s="8" t="s">
        <v>2828</v>
      </c>
      <c r="N377" s="4"/>
      <c r="O377" s="8" t="s">
        <v>2613</v>
      </c>
      <c r="P377" s="8"/>
      <c r="Q377" s="8"/>
      <c r="R377" s="8"/>
      <c r="S377" s="4"/>
      <c r="T377" s="8"/>
      <c r="U377" s="8" t="s">
        <v>2828</v>
      </c>
      <c r="V377" s="8"/>
      <c r="W377" s="8" t="s">
        <v>2828</v>
      </c>
      <c r="X377" s="4"/>
      <c r="Y377" s="8"/>
      <c r="Z377" s="8"/>
      <c r="AA377" s="8"/>
      <c r="AB377" s="8" t="s">
        <v>2828</v>
      </c>
      <c r="AC377" s="4"/>
      <c r="AD377" s="6">
        <f>COUNTIF($D:D,D377)</f>
        <v>1</v>
      </c>
    </row>
    <row r="378" spans="1:31" x14ac:dyDescent="0.2">
      <c r="A378" s="8">
        <v>46</v>
      </c>
      <c r="B378" s="8">
        <v>143</v>
      </c>
      <c r="C378" s="4" t="s">
        <v>160</v>
      </c>
      <c r="D378" s="4" t="s">
        <v>845</v>
      </c>
      <c r="E378" s="8"/>
      <c r="F378" s="8" t="s">
        <v>2828</v>
      </c>
      <c r="G378" s="8"/>
      <c r="H378" s="8"/>
      <c r="I378" s="4"/>
      <c r="J378" s="8"/>
      <c r="K378" s="8" t="s">
        <v>2828</v>
      </c>
      <c r="L378" s="8"/>
      <c r="M378" s="8"/>
      <c r="N378" s="4"/>
      <c r="O378" s="8"/>
      <c r="P378" s="8"/>
      <c r="Q378" s="8" t="s">
        <v>2828</v>
      </c>
      <c r="R378" s="8"/>
      <c r="S378" s="4"/>
      <c r="T378" s="8"/>
      <c r="U378" s="8" t="s">
        <v>2828</v>
      </c>
      <c r="V378" s="8"/>
      <c r="W378" s="8"/>
      <c r="X378" s="4"/>
      <c r="Y378" s="8"/>
      <c r="Z378" s="8"/>
      <c r="AA378" s="8"/>
      <c r="AB378" s="8"/>
      <c r="AC378" s="4"/>
      <c r="AD378" s="6">
        <f>COUNTIF($D:D,D378)</f>
        <v>1</v>
      </c>
      <c r="AE378" s="6" t="s">
        <v>2876</v>
      </c>
    </row>
    <row r="379" spans="1:31" x14ac:dyDescent="0.2">
      <c r="A379" s="8">
        <v>46</v>
      </c>
      <c r="B379" s="8">
        <v>146</v>
      </c>
      <c r="C379" s="4" t="s">
        <v>160</v>
      </c>
      <c r="D379" s="4" t="s">
        <v>864</v>
      </c>
      <c r="E379" s="8"/>
      <c r="F379" s="8" t="s">
        <v>2828</v>
      </c>
      <c r="G379" s="8" t="s">
        <v>2828</v>
      </c>
      <c r="H379" s="8"/>
      <c r="I379" s="4"/>
      <c r="J379" s="8"/>
      <c r="K379" s="8" t="s">
        <v>2828</v>
      </c>
      <c r="L379" s="8"/>
      <c r="M379" s="8"/>
      <c r="N379" s="4"/>
      <c r="O379" s="8" t="s">
        <v>2613</v>
      </c>
      <c r="P379" s="8"/>
      <c r="Q379" s="8"/>
      <c r="R379" s="8"/>
      <c r="S379" s="4"/>
      <c r="T379" s="8" t="s">
        <v>2613</v>
      </c>
      <c r="U379" s="8"/>
      <c r="V379" s="8"/>
      <c r="W379" s="8"/>
      <c r="X379" s="4"/>
      <c r="Y379" s="8"/>
      <c r="Z379" s="8"/>
      <c r="AA379" s="8" t="s">
        <v>2828</v>
      </c>
      <c r="AB379" s="8"/>
      <c r="AC379" s="4"/>
      <c r="AD379" s="6">
        <f>COUNTIF($D:D,D379)</f>
        <v>1</v>
      </c>
    </row>
    <row r="380" spans="1:31" x14ac:dyDescent="0.2">
      <c r="A380" s="8">
        <v>46</v>
      </c>
      <c r="B380" s="8">
        <v>149</v>
      </c>
      <c r="C380" s="4" t="s">
        <v>160</v>
      </c>
      <c r="D380" s="4" t="s">
        <v>882</v>
      </c>
      <c r="E380" s="8"/>
      <c r="F380" s="8" t="s">
        <v>2828</v>
      </c>
      <c r="G380" s="8" t="s">
        <v>2828</v>
      </c>
      <c r="H380" s="8"/>
      <c r="I380" s="4"/>
      <c r="J380" s="8"/>
      <c r="K380" s="8" t="s">
        <v>2828</v>
      </c>
      <c r="L380" s="8"/>
      <c r="M380" s="8"/>
      <c r="N380" s="4"/>
      <c r="O380" s="8"/>
      <c r="P380" s="8" t="s">
        <v>2828</v>
      </c>
      <c r="Q380" s="8"/>
      <c r="R380" s="8"/>
      <c r="S380" s="4"/>
      <c r="T380" s="8"/>
      <c r="U380" s="8"/>
      <c r="V380" s="8" t="s">
        <v>2828</v>
      </c>
      <c r="W380" s="8"/>
      <c r="X380" s="4"/>
      <c r="Y380" s="8"/>
      <c r="Z380" s="8" t="s">
        <v>2828</v>
      </c>
      <c r="AA380" s="8" t="s">
        <v>2828</v>
      </c>
      <c r="AB380" s="8"/>
      <c r="AC380" s="4"/>
      <c r="AD380" s="6">
        <f>COUNTIF($D:D,D380)</f>
        <v>1</v>
      </c>
    </row>
    <row r="381" spans="1:31" x14ac:dyDescent="0.2">
      <c r="A381" s="8">
        <v>46</v>
      </c>
      <c r="B381" s="8">
        <v>161</v>
      </c>
      <c r="C381" s="4" t="s">
        <v>160</v>
      </c>
      <c r="D381" s="4" t="s">
        <v>956</v>
      </c>
      <c r="E381" s="8"/>
      <c r="F381" s="8" t="s">
        <v>2828</v>
      </c>
      <c r="G381" s="8"/>
      <c r="H381" s="8"/>
      <c r="I381" s="4"/>
      <c r="J381" s="8" t="s">
        <v>2613</v>
      </c>
      <c r="K381" s="8"/>
      <c r="L381" s="8"/>
      <c r="M381" s="8"/>
      <c r="N381" s="4"/>
      <c r="O381" s="8"/>
      <c r="P381" s="8" t="s">
        <v>2828</v>
      </c>
      <c r="Q381" s="8"/>
      <c r="R381" s="8"/>
      <c r="S381" s="4"/>
      <c r="T381" s="8" t="s">
        <v>2613</v>
      </c>
      <c r="U381" s="8"/>
      <c r="V381" s="8"/>
      <c r="W381" s="8"/>
      <c r="X381" s="4"/>
      <c r="Y381" s="8"/>
      <c r="Z381" s="8"/>
      <c r="AA381" s="8" t="s">
        <v>2828</v>
      </c>
      <c r="AB381" s="8" t="s">
        <v>2828</v>
      </c>
      <c r="AC381" s="4"/>
      <c r="AD381" s="6">
        <f>COUNTIF($D:D,D381)</f>
        <v>1</v>
      </c>
    </row>
    <row r="382" spans="1:31" x14ac:dyDescent="0.2">
      <c r="A382" s="8">
        <v>46</v>
      </c>
      <c r="B382" s="8">
        <v>168</v>
      </c>
      <c r="C382" s="4" t="s">
        <v>160</v>
      </c>
      <c r="D382" s="4" t="s">
        <v>1012</v>
      </c>
      <c r="E382" s="8"/>
      <c r="F382" s="8" t="s">
        <v>2828</v>
      </c>
      <c r="G382" s="8" t="s">
        <v>2828</v>
      </c>
      <c r="H382" s="8"/>
      <c r="I382" s="4" t="s">
        <v>2639</v>
      </c>
      <c r="J382" s="8"/>
      <c r="K382" s="8"/>
      <c r="L382" s="8"/>
      <c r="M382" s="8" t="s">
        <v>2828</v>
      </c>
      <c r="N382" s="4"/>
      <c r="O382" s="8" t="s">
        <v>2613</v>
      </c>
      <c r="P382" s="8"/>
      <c r="Q382" s="8"/>
      <c r="R382" s="8"/>
      <c r="S382" s="4"/>
      <c r="T382" s="8"/>
      <c r="U382" s="8"/>
      <c r="V382" s="8"/>
      <c r="W382" s="8" t="s">
        <v>2828</v>
      </c>
      <c r="X382" s="4"/>
      <c r="Y382" s="8"/>
      <c r="Z382" s="8"/>
      <c r="AA382" s="8" t="s">
        <v>2828</v>
      </c>
      <c r="AB382" s="8"/>
      <c r="AC382" s="4"/>
      <c r="AD382" s="6">
        <f>COUNTIF($D:D,D382)</f>
        <v>1</v>
      </c>
    </row>
    <row r="383" spans="1:31" ht="26.4" x14ac:dyDescent="0.2">
      <c r="A383" s="8">
        <v>46</v>
      </c>
      <c r="B383" s="8">
        <v>213</v>
      </c>
      <c r="C383" s="4" t="s">
        <v>160</v>
      </c>
      <c r="D383" s="4" t="s">
        <v>1315</v>
      </c>
      <c r="E383" s="8"/>
      <c r="F383" s="8" t="s">
        <v>2828</v>
      </c>
      <c r="G383" s="8" t="s">
        <v>2828</v>
      </c>
      <c r="H383" s="8"/>
      <c r="I383" s="4" t="s">
        <v>2640</v>
      </c>
      <c r="J383" s="8" t="s">
        <v>2613</v>
      </c>
      <c r="K383" s="8"/>
      <c r="L383" s="8"/>
      <c r="M383" s="8"/>
      <c r="N383" s="4"/>
      <c r="O383" s="8"/>
      <c r="P383" s="8" t="s">
        <v>2828</v>
      </c>
      <c r="Q383" s="8"/>
      <c r="R383" s="8"/>
      <c r="S383" s="4"/>
      <c r="T383" s="8"/>
      <c r="U383" s="8"/>
      <c r="V383" s="8"/>
      <c r="W383" s="8" t="s">
        <v>2828</v>
      </c>
      <c r="X383" s="4"/>
      <c r="Y383" s="8"/>
      <c r="Z383" s="8"/>
      <c r="AA383" s="8"/>
      <c r="AB383" s="8"/>
      <c r="AC383" s="4" t="s">
        <v>1316</v>
      </c>
      <c r="AD383" s="6">
        <f>COUNTIF($D:D,D383)</f>
        <v>1</v>
      </c>
    </row>
    <row r="384" spans="1:31" x14ac:dyDescent="0.2">
      <c r="A384" s="8">
        <v>46</v>
      </c>
      <c r="B384" s="8">
        <v>248</v>
      </c>
      <c r="C384" s="4" t="s">
        <v>160</v>
      </c>
      <c r="D384" s="4" t="s">
        <v>1544</v>
      </c>
      <c r="E384" s="8"/>
      <c r="F384" s="8" t="s">
        <v>2828</v>
      </c>
      <c r="G384" s="8" t="s">
        <v>2828</v>
      </c>
      <c r="H384" s="8"/>
      <c r="I384" s="4"/>
      <c r="J384" s="8"/>
      <c r="K384" s="8" t="s">
        <v>2828</v>
      </c>
      <c r="L384" s="8"/>
      <c r="M384" s="8"/>
      <c r="N384" s="4"/>
      <c r="O384" s="8"/>
      <c r="P384" s="8" t="s">
        <v>2828</v>
      </c>
      <c r="Q384" s="8"/>
      <c r="R384" s="8"/>
      <c r="S384" s="4"/>
      <c r="T384" s="8"/>
      <c r="U384" s="8" t="s">
        <v>2828</v>
      </c>
      <c r="V384" s="8" t="s">
        <v>2828</v>
      </c>
      <c r="W384" s="8" t="s">
        <v>2828</v>
      </c>
      <c r="X384" s="4"/>
      <c r="Y384" s="8"/>
      <c r="Z384" s="8"/>
      <c r="AA384" s="8"/>
      <c r="AB384" s="8"/>
      <c r="AC384" s="4"/>
      <c r="AD384" s="6">
        <f>COUNTIF($D:D,D384)</f>
        <v>1</v>
      </c>
    </row>
    <row r="385" spans="1:31" x14ac:dyDescent="0.2">
      <c r="A385" s="8">
        <v>46</v>
      </c>
      <c r="B385" s="8">
        <v>257</v>
      </c>
      <c r="C385" s="4" t="s">
        <v>160</v>
      </c>
      <c r="D385" s="4" t="s">
        <v>1604</v>
      </c>
      <c r="E385" s="8"/>
      <c r="F385" s="8" t="s">
        <v>2828</v>
      </c>
      <c r="G385" s="8" t="s">
        <v>2828</v>
      </c>
      <c r="H385" s="8"/>
      <c r="I385" s="4"/>
      <c r="J385" s="8" t="s">
        <v>2613</v>
      </c>
      <c r="K385" s="8"/>
      <c r="L385" s="8"/>
      <c r="M385" s="8"/>
      <c r="N385" s="4"/>
      <c r="O385" s="8" t="s">
        <v>2613</v>
      </c>
      <c r="P385" s="8"/>
      <c r="Q385" s="8"/>
      <c r="R385" s="8"/>
      <c r="S385" s="4"/>
      <c r="T385" s="8" t="s">
        <v>2613</v>
      </c>
      <c r="U385" s="8"/>
      <c r="V385" s="8"/>
      <c r="W385" s="8"/>
      <c r="X385" s="4"/>
      <c r="Y385" s="8"/>
      <c r="Z385" s="8"/>
      <c r="AA385" s="8"/>
      <c r="AB385" s="8" t="s">
        <v>2828</v>
      </c>
      <c r="AC385" s="4"/>
      <c r="AD385" s="6">
        <f>COUNTIF($D:D,D385)</f>
        <v>1</v>
      </c>
      <c r="AE385" s="6" t="s">
        <v>2876</v>
      </c>
    </row>
    <row r="386" spans="1:31" x14ac:dyDescent="0.2">
      <c r="A386" s="8">
        <v>46</v>
      </c>
      <c r="B386" s="8">
        <v>278</v>
      </c>
      <c r="C386" s="4" t="s">
        <v>160</v>
      </c>
      <c r="D386" s="4" t="s">
        <v>1736</v>
      </c>
      <c r="E386" s="8"/>
      <c r="F386" s="8" t="s">
        <v>2828</v>
      </c>
      <c r="G386" s="8"/>
      <c r="H386" s="8"/>
      <c r="I386" s="4"/>
      <c r="J386" s="8"/>
      <c r="K386" s="8" t="s">
        <v>2828</v>
      </c>
      <c r="L386" s="8"/>
      <c r="M386" s="8"/>
      <c r="N386" s="4"/>
      <c r="O386" s="8" t="s">
        <v>2613</v>
      </c>
      <c r="P386" s="8"/>
      <c r="Q386" s="8"/>
      <c r="R386" s="8"/>
      <c r="S386" s="4"/>
      <c r="T386" s="8"/>
      <c r="U386" s="8" t="s">
        <v>2828</v>
      </c>
      <c r="V386" s="8"/>
      <c r="W386" s="8"/>
      <c r="X386" s="4"/>
      <c r="Y386" s="8"/>
      <c r="Z386" s="8"/>
      <c r="AA386" s="8" t="s">
        <v>2828</v>
      </c>
      <c r="AB386" s="8"/>
      <c r="AC386" s="4"/>
      <c r="AD386" s="6">
        <f>COUNTIF($D:D,D386)</f>
        <v>1</v>
      </c>
    </row>
    <row r="387" spans="1:31" ht="39.6" x14ac:dyDescent="0.2">
      <c r="A387" s="8">
        <v>46</v>
      </c>
      <c r="B387" s="8">
        <v>281</v>
      </c>
      <c r="C387" s="4" t="s">
        <v>160</v>
      </c>
      <c r="D387" s="4" t="s">
        <v>1751</v>
      </c>
      <c r="E387" s="8"/>
      <c r="F387" s="8" t="s">
        <v>2828</v>
      </c>
      <c r="G387" s="8"/>
      <c r="H387" s="8"/>
      <c r="I387" s="4"/>
      <c r="J387" s="8"/>
      <c r="K387" s="8" t="s">
        <v>2828</v>
      </c>
      <c r="L387" s="8"/>
      <c r="M387" s="8"/>
      <c r="N387" s="4"/>
      <c r="O387" s="8"/>
      <c r="P387" s="8" t="s">
        <v>2828</v>
      </c>
      <c r="Q387" s="8"/>
      <c r="R387" s="8"/>
      <c r="S387" s="4"/>
      <c r="T387" s="8"/>
      <c r="U387" s="8"/>
      <c r="V387" s="8" t="s">
        <v>2828</v>
      </c>
      <c r="W387" s="8" t="s">
        <v>2828</v>
      </c>
      <c r="X387" s="4"/>
      <c r="Y387" s="8"/>
      <c r="Z387" s="8"/>
      <c r="AA387" s="8"/>
      <c r="AB387" s="8"/>
      <c r="AC387" s="4" t="s">
        <v>1752</v>
      </c>
      <c r="AD387" s="6">
        <f>COUNTIF($D:D,D387)</f>
        <v>1</v>
      </c>
    </row>
    <row r="388" spans="1:31" x14ac:dyDescent="0.2">
      <c r="A388" s="8">
        <v>46</v>
      </c>
      <c r="B388" s="8">
        <v>288</v>
      </c>
      <c r="C388" s="4" t="s">
        <v>160</v>
      </c>
      <c r="D388" s="4" t="s">
        <v>1808</v>
      </c>
      <c r="E388" s="8"/>
      <c r="F388" s="8" t="s">
        <v>2828</v>
      </c>
      <c r="G388" s="8"/>
      <c r="H388" s="8"/>
      <c r="I388" s="4" t="s">
        <v>703</v>
      </c>
      <c r="J388" s="8" t="s">
        <v>2613</v>
      </c>
      <c r="K388" s="8"/>
      <c r="L388" s="8"/>
      <c r="M388" s="8"/>
      <c r="N388" s="4"/>
      <c r="O388" s="8" t="s">
        <v>2613</v>
      </c>
      <c r="P388" s="8"/>
      <c r="Q388" s="8"/>
      <c r="R388" s="8"/>
      <c r="S388" s="4"/>
      <c r="T388" s="8" t="s">
        <v>2613</v>
      </c>
      <c r="U388" s="8"/>
      <c r="V388" s="8"/>
      <c r="W388" s="8"/>
      <c r="X388" s="4"/>
      <c r="Y388" s="8"/>
      <c r="Z388" s="8"/>
      <c r="AA388" s="8"/>
      <c r="AB388" s="8"/>
      <c r="AC388" s="4" t="s">
        <v>1809</v>
      </c>
      <c r="AD388" s="6">
        <f>COUNTIF($D:D,D388)</f>
        <v>1</v>
      </c>
    </row>
    <row r="389" spans="1:31" x14ac:dyDescent="0.2">
      <c r="A389" s="8">
        <v>46</v>
      </c>
      <c r="B389" s="8">
        <v>326</v>
      </c>
      <c r="C389" s="4" t="s">
        <v>160</v>
      </c>
      <c r="D389" s="4" t="s">
        <v>2076</v>
      </c>
      <c r="E389" s="8"/>
      <c r="F389" s="8" t="s">
        <v>2828</v>
      </c>
      <c r="G389" s="8" t="s">
        <v>2828</v>
      </c>
      <c r="H389" s="8" t="s">
        <v>2828</v>
      </c>
      <c r="I389" s="4"/>
      <c r="J389" s="8"/>
      <c r="K389" s="8" t="s">
        <v>2828</v>
      </c>
      <c r="L389" s="8" t="s">
        <v>2828</v>
      </c>
      <c r="M389" s="8" t="s">
        <v>2828</v>
      </c>
      <c r="N389" s="4"/>
      <c r="O389" s="8"/>
      <c r="P389" s="8" t="s">
        <v>2828</v>
      </c>
      <c r="Q389" s="8" t="s">
        <v>2828</v>
      </c>
      <c r="R389" s="8"/>
      <c r="S389" s="4"/>
      <c r="T389" s="8"/>
      <c r="U389" s="8"/>
      <c r="V389" s="8"/>
      <c r="W389" s="8" t="s">
        <v>2828</v>
      </c>
      <c r="X389" s="4"/>
      <c r="Y389" s="8"/>
      <c r="Z389" s="8" t="s">
        <v>2828</v>
      </c>
      <c r="AA389" s="8" t="s">
        <v>2828</v>
      </c>
      <c r="AB389" s="8" t="s">
        <v>2828</v>
      </c>
      <c r="AC389" s="4"/>
      <c r="AD389" s="6">
        <f>COUNTIF($D:D,D389)</f>
        <v>1</v>
      </c>
    </row>
    <row r="390" spans="1:31" ht="26.4" x14ac:dyDescent="0.2">
      <c r="A390" s="8">
        <v>46</v>
      </c>
      <c r="B390" s="8">
        <v>329</v>
      </c>
      <c r="C390" s="4" t="s">
        <v>160</v>
      </c>
      <c r="D390" s="4" t="s">
        <v>2095</v>
      </c>
      <c r="E390" s="8"/>
      <c r="F390" s="8" t="s">
        <v>2828</v>
      </c>
      <c r="G390" s="8" t="s">
        <v>2828</v>
      </c>
      <c r="H390" s="8"/>
      <c r="I390" s="4"/>
      <c r="J390" s="8"/>
      <c r="K390" s="8" t="s">
        <v>2828</v>
      </c>
      <c r="L390" s="8"/>
      <c r="M390" s="8"/>
      <c r="N390" s="4" t="s">
        <v>2686</v>
      </c>
      <c r="O390" s="8"/>
      <c r="P390" s="8"/>
      <c r="Q390" s="8" t="s">
        <v>2828</v>
      </c>
      <c r="R390" s="8"/>
      <c r="S390" s="4"/>
      <c r="T390" s="8"/>
      <c r="U390" s="8"/>
      <c r="V390" s="8"/>
      <c r="W390" s="8" t="s">
        <v>2828</v>
      </c>
      <c r="X390" s="4"/>
      <c r="Y390" s="8"/>
      <c r="Z390" s="8"/>
      <c r="AA390" s="8"/>
      <c r="AB390" s="8"/>
      <c r="AC390" s="4" t="s">
        <v>2096</v>
      </c>
      <c r="AD390" s="6">
        <f>COUNTIF($D:D,D390)</f>
        <v>1</v>
      </c>
    </row>
    <row r="391" spans="1:31" x14ac:dyDescent="0.2">
      <c r="A391" s="8">
        <v>46</v>
      </c>
      <c r="B391" s="8">
        <v>336</v>
      </c>
      <c r="C391" s="4" t="s">
        <v>160</v>
      </c>
      <c r="D391" s="4" t="s">
        <v>2129</v>
      </c>
      <c r="E391" s="8"/>
      <c r="F391" s="8" t="s">
        <v>2828</v>
      </c>
      <c r="G391" s="8"/>
      <c r="H391" s="8"/>
      <c r="I391" s="4"/>
      <c r="J391" s="8" t="s">
        <v>2613</v>
      </c>
      <c r="K391" s="8"/>
      <c r="L391" s="8"/>
      <c r="M391" s="8"/>
      <c r="N391" s="4"/>
      <c r="O391" s="8" t="s">
        <v>2613</v>
      </c>
      <c r="P391" s="8"/>
      <c r="Q391" s="8"/>
      <c r="R391" s="8"/>
      <c r="S391" s="4"/>
      <c r="T391" s="8" t="s">
        <v>2613</v>
      </c>
      <c r="U391" s="8"/>
      <c r="V391" s="8"/>
      <c r="W391" s="8"/>
      <c r="X391" s="4"/>
      <c r="Y391" s="8"/>
      <c r="Z391" s="8"/>
      <c r="AA391" s="8"/>
      <c r="AB391" s="8" t="s">
        <v>2828</v>
      </c>
      <c r="AC391" s="4"/>
      <c r="AD391" s="6">
        <f>COUNTIF($D:D,D391)</f>
        <v>1</v>
      </c>
    </row>
    <row r="392" spans="1:31" x14ac:dyDescent="0.2">
      <c r="A392" s="8">
        <v>46</v>
      </c>
      <c r="B392" s="8">
        <v>369</v>
      </c>
      <c r="C392" s="4" t="s">
        <v>160</v>
      </c>
      <c r="D392" s="4" t="s">
        <v>2312</v>
      </c>
      <c r="E392" s="8"/>
      <c r="F392" s="8" t="s">
        <v>2828</v>
      </c>
      <c r="G392" s="8"/>
      <c r="H392" s="8" t="s">
        <v>2828</v>
      </c>
      <c r="I392" s="4"/>
      <c r="J392" s="8"/>
      <c r="K392" s="8"/>
      <c r="L392" s="8"/>
      <c r="M392" s="8"/>
      <c r="N392" s="4" t="s">
        <v>2313</v>
      </c>
      <c r="O392" s="8"/>
      <c r="P392" s="8" t="s">
        <v>2828</v>
      </c>
      <c r="Q392" s="8"/>
      <c r="R392" s="8"/>
      <c r="S392" s="4"/>
      <c r="T392" s="8"/>
      <c r="U392" s="8" t="s">
        <v>2828</v>
      </c>
      <c r="V392" s="8"/>
      <c r="W392" s="8" t="s">
        <v>2828</v>
      </c>
      <c r="X392" s="4"/>
      <c r="Y392" s="8"/>
      <c r="Z392" s="8"/>
      <c r="AA392" s="8"/>
      <c r="AB392" s="8"/>
      <c r="AC392" s="4"/>
      <c r="AD392" s="6">
        <f>COUNTIF($D:D,D392)</f>
        <v>1</v>
      </c>
    </row>
    <row r="393" spans="1:31" x14ac:dyDescent="0.2">
      <c r="A393" s="8">
        <v>46</v>
      </c>
      <c r="B393" s="8">
        <v>370</v>
      </c>
      <c r="C393" s="4" t="s">
        <v>160</v>
      </c>
      <c r="D393" s="4" t="s">
        <v>2316</v>
      </c>
      <c r="E393" s="8"/>
      <c r="F393" s="8" t="s">
        <v>2828</v>
      </c>
      <c r="G393" s="8" t="s">
        <v>2828</v>
      </c>
      <c r="H393" s="8"/>
      <c r="I393" s="4"/>
      <c r="J393" s="8"/>
      <c r="K393" s="8"/>
      <c r="L393" s="8"/>
      <c r="M393" s="8" t="s">
        <v>2828</v>
      </c>
      <c r="N393" s="4"/>
      <c r="O393" s="8" t="s">
        <v>2613</v>
      </c>
      <c r="P393" s="8"/>
      <c r="Q393" s="8"/>
      <c r="R393" s="8"/>
      <c r="S393" s="4"/>
      <c r="T393" s="8"/>
      <c r="U393" s="8" t="s">
        <v>2828</v>
      </c>
      <c r="V393" s="8"/>
      <c r="W393" s="8"/>
      <c r="X393" s="4"/>
      <c r="Y393" s="8"/>
      <c r="Z393" s="8"/>
      <c r="AA393" s="8" t="s">
        <v>2828</v>
      </c>
      <c r="AB393" s="8"/>
      <c r="AC393" s="4"/>
      <c r="AD393" s="6">
        <f>COUNTIF($D:D,D393)</f>
        <v>1</v>
      </c>
    </row>
    <row r="394" spans="1:31" x14ac:dyDescent="0.2">
      <c r="A394" s="8">
        <v>46</v>
      </c>
      <c r="B394" s="8">
        <v>375</v>
      </c>
      <c r="C394" s="4" t="s">
        <v>160</v>
      </c>
      <c r="D394" s="4" t="s">
        <v>2332</v>
      </c>
      <c r="E394" s="8"/>
      <c r="F394" s="8" t="s">
        <v>2828</v>
      </c>
      <c r="G394" s="8"/>
      <c r="H394" s="8"/>
      <c r="I394" s="4"/>
      <c r="J394" s="8"/>
      <c r="K394" s="8" t="s">
        <v>2828</v>
      </c>
      <c r="L394" s="8"/>
      <c r="M394" s="8"/>
      <c r="N394" s="4"/>
      <c r="O394" s="8"/>
      <c r="P394" s="8" t="s">
        <v>2828</v>
      </c>
      <c r="Q394" s="8"/>
      <c r="R394" s="8"/>
      <c r="S394" s="4"/>
      <c r="T394" s="8"/>
      <c r="U394" s="8"/>
      <c r="V394" s="8"/>
      <c r="W394" s="8" t="s">
        <v>2828</v>
      </c>
      <c r="X394" s="4"/>
      <c r="Y394" s="8"/>
      <c r="Z394" s="8"/>
      <c r="AA394" s="8"/>
      <c r="AB394" s="8" t="s">
        <v>2828</v>
      </c>
      <c r="AC394" s="4"/>
      <c r="AD394" s="6">
        <f>COUNTIF($D:D,D394)</f>
        <v>1</v>
      </c>
      <c r="AE394" s="6" t="s">
        <v>2876</v>
      </c>
    </row>
    <row r="395" spans="1:31" x14ac:dyDescent="0.2">
      <c r="A395" s="8">
        <v>46</v>
      </c>
      <c r="B395" s="8">
        <v>377</v>
      </c>
      <c r="C395" s="4" t="s">
        <v>160</v>
      </c>
      <c r="D395" s="4" t="s">
        <v>2348</v>
      </c>
      <c r="E395" s="8"/>
      <c r="F395" s="8" t="s">
        <v>2828</v>
      </c>
      <c r="G395" s="8"/>
      <c r="H395" s="8"/>
      <c r="I395" s="4"/>
      <c r="J395" s="8" t="s">
        <v>2613</v>
      </c>
      <c r="K395" s="8"/>
      <c r="L395" s="8"/>
      <c r="M395" s="8"/>
      <c r="N395" s="4"/>
      <c r="O395" s="8" t="s">
        <v>2613</v>
      </c>
      <c r="P395" s="8"/>
      <c r="Q395" s="8"/>
      <c r="R395" s="8"/>
      <c r="S395" s="4"/>
      <c r="T395" s="8"/>
      <c r="U395" s="8"/>
      <c r="V395" s="8"/>
      <c r="W395" s="8" t="s">
        <v>2828</v>
      </c>
      <c r="X395" s="4"/>
      <c r="Y395" s="8"/>
      <c r="Z395" s="8" t="s">
        <v>2828</v>
      </c>
      <c r="AA395" s="8"/>
      <c r="AB395" s="8" t="s">
        <v>2828</v>
      </c>
      <c r="AC395" s="4"/>
      <c r="AD395" s="6">
        <f>COUNTIF($D:D,D395)</f>
        <v>1</v>
      </c>
    </row>
    <row r="396" spans="1:31" ht="26.4" x14ac:dyDescent="0.2">
      <c r="A396" s="8">
        <v>46</v>
      </c>
      <c r="B396" s="8">
        <v>380</v>
      </c>
      <c r="C396" s="4" t="s">
        <v>160</v>
      </c>
      <c r="D396" s="4" t="s">
        <v>2368</v>
      </c>
      <c r="E396" s="8"/>
      <c r="F396" s="8" t="s">
        <v>2828</v>
      </c>
      <c r="G396" s="8"/>
      <c r="H396" s="8"/>
      <c r="I396" s="4" t="s">
        <v>2628</v>
      </c>
      <c r="J396" s="8"/>
      <c r="K396" s="8" t="s">
        <v>2828</v>
      </c>
      <c r="L396" s="8" t="s">
        <v>2828</v>
      </c>
      <c r="M396" s="8"/>
      <c r="N396" s="4" t="s">
        <v>2369</v>
      </c>
      <c r="O396" s="8"/>
      <c r="P396" s="8"/>
      <c r="Q396" s="8"/>
      <c r="R396" s="8"/>
      <c r="S396" s="4" t="s">
        <v>2369</v>
      </c>
      <c r="T396" s="8"/>
      <c r="U396" s="8"/>
      <c r="V396" s="8" t="s">
        <v>2828</v>
      </c>
      <c r="W396" s="8"/>
      <c r="X396" s="4"/>
      <c r="Y396" s="8"/>
      <c r="Z396" s="8"/>
      <c r="AA396" s="8" t="s">
        <v>2828</v>
      </c>
      <c r="AB396" s="8"/>
      <c r="AC396" s="4"/>
      <c r="AD396" s="6">
        <f>COUNTIF($D:D,D396)</f>
        <v>1</v>
      </c>
    </row>
    <row r="397" spans="1:31" x14ac:dyDescent="0.2">
      <c r="A397" s="8">
        <v>46</v>
      </c>
      <c r="B397" s="8">
        <v>390</v>
      </c>
      <c r="C397" s="4" t="s">
        <v>160</v>
      </c>
      <c r="D397" s="4" t="s">
        <v>1655</v>
      </c>
      <c r="E397" s="8"/>
      <c r="F397" s="8"/>
      <c r="G397" s="8"/>
      <c r="H397" s="8"/>
      <c r="I397" s="4" t="s">
        <v>1656</v>
      </c>
      <c r="J397" s="8" t="s">
        <v>2613</v>
      </c>
      <c r="K397" s="8"/>
      <c r="L397" s="8"/>
      <c r="M397" s="8"/>
      <c r="N397" s="4"/>
      <c r="O397" s="8" t="s">
        <v>2613</v>
      </c>
      <c r="P397" s="8"/>
      <c r="Q397" s="8"/>
      <c r="R397" s="8"/>
      <c r="S397" s="4"/>
      <c r="T397" s="8" t="s">
        <v>2613</v>
      </c>
      <c r="U397" s="8"/>
      <c r="V397" s="8"/>
      <c r="W397" s="8"/>
      <c r="X397" s="4"/>
      <c r="Y397" s="8"/>
      <c r="Z397" s="8"/>
      <c r="AA397" s="8"/>
      <c r="AB397" s="8"/>
      <c r="AC397" s="4"/>
      <c r="AD397" s="6">
        <f>COUNTIF($D:D,D397)</f>
        <v>1</v>
      </c>
      <c r="AE397" s="6" t="s">
        <v>2876</v>
      </c>
    </row>
    <row r="398" spans="1:31" x14ac:dyDescent="0.2">
      <c r="A398" s="8">
        <v>46</v>
      </c>
      <c r="B398" s="8">
        <v>393</v>
      </c>
      <c r="C398" s="4" t="s">
        <v>160</v>
      </c>
      <c r="D398" s="4" t="s">
        <v>2446</v>
      </c>
      <c r="E398" s="8"/>
      <c r="F398" s="8" t="s">
        <v>2828</v>
      </c>
      <c r="G398" s="8" t="s">
        <v>2828</v>
      </c>
      <c r="H398" s="8"/>
      <c r="I398" s="4"/>
      <c r="J398" s="8" t="s">
        <v>2613</v>
      </c>
      <c r="K398" s="8"/>
      <c r="L398" s="8"/>
      <c r="M398" s="8"/>
      <c r="N398" s="4"/>
      <c r="O398" s="8" t="s">
        <v>2613</v>
      </c>
      <c r="P398" s="8"/>
      <c r="Q398" s="8"/>
      <c r="R398" s="8"/>
      <c r="S398" s="4"/>
      <c r="T398" s="8"/>
      <c r="U398" s="8" t="s">
        <v>2828</v>
      </c>
      <c r="V398" s="8" t="s">
        <v>2828</v>
      </c>
      <c r="W398" s="8" t="s">
        <v>2828</v>
      </c>
      <c r="X398" s="4"/>
      <c r="Y398" s="8"/>
      <c r="Z398" s="8"/>
      <c r="AA398" s="8"/>
      <c r="AB398" s="8" t="s">
        <v>2828</v>
      </c>
      <c r="AC398" s="4"/>
      <c r="AD398" s="6">
        <f>COUNTIF($D:D,D398)</f>
        <v>1</v>
      </c>
    </row>
    <row r="399" spans="1:31" x14ac:dyDescent="0.2">
      <c r="A399" s="8">
        <v>46</v>
      </c>
      <c r="B399" s="8">
        <v>407</v>
      </c>
      <c r="C399" s="4" t="s">
        <v>160</v>
      </c>
      <c r="D399" s="4" t="s">
        <v>349</v>
      </c>
      <c r="E399" s="8"/>
      <c r="F399" s="8" t="s">
        <v>2828</v>
      </c>
      <c r="G399" s="8"/>
      <c r="H399" s="8"/>
      <c r="I399" s="4"/>
      <c r="J399" s="8"/>
      <c r="K399" s="8" t="s">
        <v>2828</v>
      </c>
      <c r="L399" s="8"/>
      <c r="M399" s="8"/>
      <c r="N399" s="4"/>
      <c r="O399" s="8"/>
      <c r="P399" s="8" t="s">
        <v>2828</v>
      </c>
      <c r="Q399" s="8"/>
      <c r="R399" s="8"/>
      <c r="S399" s="4"/>
      <c r="T399" s="8" t="s">
        <v>2613</v>
      </c>
      <c r="U399" s="8"/>
      <c r="V399" s="8"/>
      <c r="W399" s="8"/>
      <c r="X399" s="4"/>
      <c r="Y399" s="8"/>
      <c r="Z399" s="8"/>
      <c r="AA399" s="8"/>
      <c r="AB399" s="8"/>
      <c r="AC399" s="4"/>
      <c r="AD399" s="6">
        <f>COUNTIF($D:D,D399)</f>
        <v>1</v>
      </c>
      <c r="AE399" s="6" t="s">
        <v>2876</v>
      </c>
    </row>
    <row r="400" spans="1:31" x14ac:dyDescent="0.2">
      <c r="A400" s="8">
        <v>46</v>
      </c>
      <c r="B400" s="8">
        <v>419</v>
      </c>
      <c r="C400" s="4" t="s">
        <v>160</v>
      </c>
      <c r="D400" s="4" t="s">
        <v>2576</v>
      </c>
      <c r="E400" s="8"/>
      <c r="F400" s="8" t="s">
        <v>2828</v>
      </c>
      <c r="G400" s="8" t="s">
        <v>2828</v>
      </c>
      <c r="H400" s="8"/>
      <c r="I400" s="4"/>
      <c r="J400" s="8"/>
      <c r="K400" s="8" t="s">
        <v>2828</v>
      </c>
      <c r="L400" s="8"/>
      <c r="M400" s="8" t="s">
        <v>2828</v>
      </c>
      <c r="N400" s="4"/>
      <c r="O400" s="8"/>
      <c r="P400" s="8" t="s">
        <v>2828</v>
      </c>
      <c r="Q400" s="8" t="s">
        <v>2828</v>
      </c>
      <c r="R400" s="8" t="s">
        <v>2828</v>
      </c>
      <c r="S400" s="4"/>
      <c r="T400" s="8"/>
      <c r="U400" s="8"/>
      <c r="V400" s="8"/>
      <c r="W400" s="8"/>
      <c r="X400" s="4"/>
      <c r="Y400" s="8"/>
      <c r="Z400" s="8"/>
      <c r="AA400" s="8" t="s">
        <v>2828</v>
      </c>
      <c r="AB400" s="8"/>
      <c r="AC400" s="4"/>
      <c r="AD400" s="6">
        <f>COUNTIF($D:D,D400)</f>
        <v>1</v>
      </c>
    </row>
    <row r="401" spans="1:31" x14ac:dyDescent="0.2">
      <c r="A401" s="8">
        <v>46</v>
      </c>
      <c r="B401" s="8">
        <v>431</v>
      </c>
      <c r="C401" s="4" t="s">
        <v>160</v>
      </c>
      <c r="D401" s="4" t="s">
        <v>1055</v>
      </c>
      <c r="E401" s="8"/>
      <c r="F401" s="8" t="s">
        <v>2828</v>
      </c>
      <c r="G401" s="8"/>
      <c r="H401" s="8"/>
      <c r="I401" s="4"/>
      <c r="J401" s="8" t="s">
        <v>2613</v>
      </c>
      <c r="K401" s="8"/>
      <c r="L401" s="8"/>
      <c r="M401" s="8"/>
      <c r="N401" s="4"/>
      <c r="O401" s="8" t="s">
        <v>2613</v>
      </c>
      <c r="P401" s="8"/>
      <c r="Q401" s="8"/>
      <c r="R401" s="8"/>
      <c r="S401" s="4"/>
      <c r="T401" s="8"/>
      <c r="U401" s="8" t="s">
        <v>2828</v>
      </c>
      <c r="V401" s="8"/>
      <c r="W401" s="8"/>
      <c r="X401" s="4"/>
      <c r="Y401" s="8" t="s">
        <v>2613</v>
      </c>
      <c r="Z401" s="8"/>
      <c r="AA401" s="8"/>
      <c r="AB401" s="8"/>
      <c r="AC401" s="4"/>
      <c r="AD401" s="6">
        <f>COUNTIF($D:D,D401)</f>
        <v>1</v>
      </c>
      <c r="AE401" s="6" t="s">
        <v>2876</v>
      </c>
    </row>
    <row r="402" spans="1:31" x14ac:dyDescent="0.2">
      <c r="D402" s="6">
        <v>399</v>
      </c>
      <c r="E402" s="13">
        <f>COUNTIF(E3:E401,"〇")</f>
        <v>16</v>
      </c>
      <c r="F402" s="13">
        <f>COUNTIF(F3:F401,"〇")</f>
        <v>362</v>
      </c>
      <c r="G402" s="13">
        <f t="shared" ref="G402:H402" si="0">COUNTIF(G3:G401,"〇")</f>
        <v>137</v>
      </c>
      <c r="H402" s="13">
        <f t="shared" si="0"/>
        <v>92</v>
      </c>
      <c r="I402" s="13">
        <f>COUNTIF(I3:I401,"&lt;&gt;")</f>
        <v>57</v>
      </c>
      <c r="J402" s="13">
        <f>COUNTIF(J3:J401,"〇")</f>
        <v>119</v>
      </c>
      <c r="K402" s="13">
        <f>COUNTIF(K3:K401,"〇")</f>
        <v>207</v>
      </c>
      <c r="L402" s="13">
        <f t="shared" ref="L402" si="1">COUNTIF(L3:L401,"〇")</f>
        <v>81</v>
      </c>
      <c r="M402" s="13">
        <f t="shared" ref="M402" si="2">COUNTIF(M3:M401,"〇")</f>
        <v>95</v>
      </c>
      <c r="N402" s="13">
        <f>COUNTIF(N3:N401,"&lt;&gt;")</f>
        <v>41</v>
      </c>
      <c r="O402" s="13">
        <f>COUNTIF(O3:O401,"〇")</f>
        <v>200</v>
      </c>
      <c r="P402" s="13">
        <f>COUNTIF(P3:P401,"〇")</f>
        <v>78</v>
      </c>
      <c r="Q402" s="13">
        <f t="shared" ref="Q402" si="3">COUNTIF(Q3:Q401,"〇")</f>
        <v>106</v>
      </c>
      <c r="R402" s="13">
        <f t="shared" ref="R402" si="4">COUNTIF(R3:R401,"〇")</f>
        <v>63</v>
      </c>
      <c r="S402" s="13">
        <f>COUNTIF(S3:S401,"&lt;&gt;")</f>
        <v>30</v>
      </c>
      <c r="T402" s="13">
        <f>COUNTIF(T3:T401,"〇")</f>
        <v>114</v>
      </c>
      <c r="U402" s="13">
        <f>COUNTIF(U3:U401,"〇")</f>
        <v>107</v>
      </c>
      <c r="V402" s="13">
        <f t="shared" ref="V402" si="5">COUNTIF(V3:V401,"〇")</f>
        <v>52</v>
      </c>
      <c r="W402" s="13">
        <f t="shared" ref="W402" si="6">COUNTIF(W3:W401,"〇")</f>
        <v>190</v>
      </c>
      <c r="X402" s="13">
        <f>COUNTIF(X3:X401,"&lt;&gt;")</f>
        <v>34</v>
      </c>
      <c r="Y402" s="13">
        <f>COUNTIF(Y3:Y401,"〇")</f>
        <v>85</v>
      </c>
      <c r="Z402" s="13">
        <f>COUNTIF(Z3:Z401,"〇")</f>
        <v>61</v>
      </c>
      <c r="AA402" s="13">
        <f t="shared" ref="AA402" si="7">COUNTIF(AA3:AA401,"〇")</f>
        <v>163</v>
      </c>
      <c r="AB402" s="13">
        <f t="shared" ref="AB402" si="8">COUNTIF(AB3:AB401,"〇")</f>
        <v>122</v>
      </c>
      <c r="AC402" s="13">
        <f>COUNTIF(AC3:AC401,"&lt;&gt;")</f>
        <v>91</v>
      </c>
    </row>
    <row r="403" spans="1:31" x14ac:dyDescent="0.2">
      <c r="D403" s="14" t="s">
        <v>2902</v>
      </c>
      <c r="E403" s="11">
        <f>E402/$D$402</f>
        <v>4.0100250626566414E-2</v>
      </c>
      <c r="F403" s="11">
        <f t="shared" ref="F403:AC403" si="9">F402/$D$402</f>
        <v>0.90726817042606511</v>
      </c>
      <c r="G403" s="11">
        <f t="shared" si="9"/>
        <v>0.34335839598997492</v>
      </c>
      <c r="H403" s="11">
        <f t="shared" si="9"/>
        <v>0.23057644110275688</v>
      </c>
      <c r="I403" s="11">
        <f t="shared" si="9"/>
        <v>0.14285714285714285</v>
      </c>
      <c r="J403" s="11">
        <f t="shared" si="9"/>
        <v>0.2982456140350877</v>
      </c>
      <c r="K403" s="11">
        <f t="shared" si="9"/>
        <v>0.51879699248120303</v>
      </c>
      <c r="L403" s="11">
        <f t="shared" si="9"/>
        <v>0.20300751879699247</v>
      </c>
      <c r="M403" s="11">
        <f t="shared" si="9"/>
        <v>0.23809523809523808</v>
      </c>
      <c r="N403" s="11">
        <f t="shared" si="9"/>
        <v>0.10275689223057644</v>
      </c>
      <c r="O403" s="11">
        <f t="shared" si="9"/>
        <v>0.50125313283208017</v>
      </c>
      <c r="P403" s="11">
        <f t="shared" si="9"/>
        <v>0.19548872180451127</v>
      </c>
      <c r="Q403" s="11">
        <f t="shared" si="9"/>
        <v>0.26566416040100249</v>
      </c>
      <c r="R403" s="11">
        <f t="shared" si="9"/>
        <v>0.15789473684210525</v>
      </c>
      <c r="S403" s="11">
        <f t="shared" si="9"/>
        <v>7.5187969924812026E-2</v>
      </c>
      <c r="T403" s="11">
        <f t="shared" si="9"/>
        <v>0.2857142857142857</v>
      </c>
      <c r="U403" s="11">
        <f t="shared" si="9"/>
        <v>0.26817042606516289</v>
      </c>
      <c r="V403" s="11">
        <f t="shared" si="9"/>
        <v>0.13032581453634084</v>
      </c>
      <c r="W403" s="11">
        <f t="shared" si="9"/>
        <v>0.47619047619047616</v>
      </c>
      <c r="X403" s="11">
        <f t="shared" si="9"/>
        <v>8.5213032581453629E-2</v>
      </c>
      <c r="Y403" s="11">
        <f t="shared" si="9"/>
        <v>0.21303258145363407</v>
      </c>
      <c r="Z403" s="11">
        <f t="shared" si="9"/>
        <v>0.15288220551378445</v>
      </c>
      <c r="AA403" s="11">
        <f t="shared" si="9"/>
        <v>0.40852130325814534</v>
      </c>
      <c r="AB403" s="11">
        <f t="shared" si="9"/>
        <v>0.30576441102756891</v>
      </c>
      <c r="AC403" s="11">
        <f t="shared" si="9"/>
        <v>0.22807017543859648</v>
      </c>
    </row>
    <row r="404" spans="1:31" x14ac:dyDescent="0.2">
      <c r="D404" s="15" t="s">
        <v>2901</v>
      </c>
      <c r="E404" s="11">
        <f>E402/SUM($E$402:$I$402)</f>
        <v>2.4096385542168676E-2</v>
      </c>
      <c r="F404" s="11">
        <f t="shared" ref="F404:I404" si="10">F402/SUM($E$402:$I$402)</f>
        <v>0.54518072289156627</v>
      </c>
      <c r="G404" s="11">
        <f t="shared" si="10"/>
        <v>0.20632530120481929</v>
      </c>
      <c r="H404" s="11">
        <f t="shared" si="10"/>
        <v>0.13855421686746988</v>
      </c>
      <c r="I404" s="11">
        <f t="shared" si="10"/>
        <v>8.5843373493975902E-2</v>
      </c>
      <c r="J404" s="11">
        <f t="shared" ref="J404:K404" si="11">J402/SUM($J$402:$N$402)</f>
        <v>0.21915285451197053</v>
      </c>
      <c r="K404" s="11">
        <f t="shared" si="11"/>
        <v>0.38121546961325969</v>
      </c>
      <c r="L404" s="11">
        <f>L402/SUM($J$402:$N$402)</f>
        <v>0.14917127071823205</v>
      </c>
      <c r="M404" s="11">
        <f t="shared" ref="M404:N404" si="12">M402/SUM($J$402:$N$402)</f>
        <v>0.17495395948434622</v>
      </c>
      <c r="N404" s="11">
        <f t="shared" si="12"/>
        <v>7.550644567219153E-2</v>
      </c>
      <c r="O404" s="11">
        <f>O402/SUM($O$402:$S$402)</f>
        <v>0.41928721174004191</v>
      </c>
      <c r="P404" s="11">
        <f t="shared" ref="P404:S404" si="13">P402/SUM($O$402:$S$402)</f>
        <v>0.16352201257861634</v>
      </c>
      <c r="Q404" s="11">
        <f t="shared" si="13"/>
        <v>0.22222222222222221</v>
      </c>
      <c r="R404" s="11">
        <f t="shared" si="13"/>
        <v>0.13207547169811321</v>
      </c>
      <c r="S404" s="11">
        <f t="shared" si="13"/>
        <v>6.2893081761006289E-2</v>
      </c>
      <c r="T404" s="11">
        <f>T402/SUM($T$402:$X$402)</f>
        <v>0.22937625754527163</v>
      </c>
      <c r="U404" s="11">
        <f t="shared" ref="U404:X404" si="14">U402/SUM($T$402:$X$402)</f>
        <v>0.2152917505030181</v>
      </c>
      <c r="V404" s="11">
        <f t="shared" si="14"/>
        <v>0.10462776659959759</v>
      </c>
      <c r="W404" s="11">
        <f t="shared" si="14"/>
        <v>0.38229376257545272</v>
      </c>
      <c r="X404" s="11">
        <f t="shared" si="14"/>
        <v>6.8410462776659964E-2</v>
      </c>
      <c r="Y404" s="11">
        <f>Y402/SUM($Y$402:$AC$402)</f>
        <v>0.16283524904214558</v>
      </c>
      <c r="Z404" s="11">
        <f t="shared" ref="Z404:AC404" si="15">Z402/SUM($Y$402:$AC$402)</f>
        <v>0.11685823754789272</v>
      </c>
      <c r="AA404" s="11">
        <f t="shared" si="15"/>
        <v>0.31226053639846746</v>
      </c>
      <c r="AB404" s="11">
        <f t="shared" si="15"/>
        <v>0.23371647509578544</v>
      </c>
      <c r="AC404" s="11">
        <f t="shared" si="15"/>
        <v>0.17432950191570881</v>
      </c>
    </row>
  </sheetData>
  <autoFilter ref="A2:AK402">
    <sortState ref="A4:AE402">
      <sortCondition ref="A2:A402"/>
    </sortState>
  </autoFilter>
  <mergeCells count="9">
    <mergeCell ref="J1:N1"/>
    <mergeCell ref="O1:S1"/>
    <mergeCell ref="Y1:AC1"/>
    <mergeCell ref="T1:X1"/>
    <mergeCell ref="A1:A2"/>
    <mergeCell ref="B1:B2"/>
    <mergeCell ref="C1:C2"/>
    <mergeCell ref="D1:D2"/>
    <mergeCell ref="E1:I1"/>
  </mergeCells>
  <phoneticPr fontId="2"/>
  <conditionalFormatting sqref="F3:I401 F405:I450">
    <cfRule type="expression" dxfId="5" priority="3">
      <formula>FIND("〇",$E3)</formula>
    </cfRule>
  </conditionalFormatting>
  <conditionalFormatting sqref="K3:N401 K405:N450">
    <cfRule type="expression" dxfId="4" priority="6">
      <formula>FIND("〇",$J3)</formula>
    </cfRule>
  </conditionalFormatting>
  <conditionalFormatting sqref="P3:S401 P405:S450">
    <cfRule type="expression" dxfId="3" priority="5">
      <formula>FIND("〇",$O3)</formula>
    </cfRule>
  </conditionalFormatting>
  <conditionalFormatting sqref="S365">
    <cfRule type="expression" dxfId="2" priority="1">
      <formula>FIND("〇",$J365)</formula>
    </cfRule>
  </conditionalFormatting>
  <conditionalFormatting sqref="U3:X401 U405:X450">
    <cfRule type="expression" dxfId="1" priority="2">
      <formula>FIND("〇",$T3)</formula>
    </cfRule>
  </conditionalFormatting>
  <conditionalFormatting sqref="Z3:AC401 Z405:AC450">
    <cfRule type="expression" dxfId="0" priority="4">
      <formula>FIND("〇",$Y3)</formula>
    </cfRule>
  </conditionalFormatting>
  <pageMargins left="0.39370078740157483" right="0.19685039370078741" top="0.19685039370078741" bottom="0.19685039370078741" header="0.31496062992125984" footer="0"/>
  <pageSetup paperSize="8" scale="52"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4"/>
  <sheetViews>
    <sheetView view="pageBreakPreview" topLeftCell="A378" zoomScale="60" zoomScaleNormal="100" workbookViewId="0">
      <selection activeCell="B402" sqref="B402:E405"/>
    </sheetView>
  </sheetViews>
  <sheetFormatPr defaultRowHeight="13.2" x14ac:dyDescent="0.2"/>
  <cols>
    <col min="1" max="2" width="5.44140625" style="9" customWidth="1"/>
    <col min="3" max="4" width="8.88671875" style="6"/>
    <col min="5" max="6" width="171.5546875" style="6" customWidth="1"/>
    <col min="7" max="7" width="7.33203125" style="6" customWidth="1"/>
    <col min="8" max="8" width="15.88671875" style="6" customWidth="1"/>
    <col min="9" max="16384" width="8.88671875" style="6"/>
  </cols>
  <sheetData>
    <row r="1" spans="1:8" x14ac:dyDescent="0.2">
      <c r="A1" s="8" t="s">
        <v>2865</v>
      </c>
      <c r="B1" s="8" t="s">
        <v>0</v>
      </c>
      <c r="C1" s="4" t="s">
        <v>2593</v>
      </c>
      <c r="D1" s="4" t="s">
        <v>2594</v>
      </c>
      <c r="E1" s="4" t="s">
        <v>1</v>
      </c>
      <c r="F1" s="4" t="s">
        <v>2</v>
      </c>
    </row>
    <row r="2" spans="1:8" x14ac:dyDescent="0.2">
      <c r="A2" s="8">
        <v>1</v>
      </c>
      <c r="B2" s="8">
        <v>1</v>
      </c>
      <c r="C2" s="4" t="s">
        <v>6</v>
      </c>
      <c r="D2" s="4" t="s">
        <v>7</v>
      </c>
      <c r="E2" s="12"/>
      <c r="F2" s="12"/>
      <c r="G2" s="6">
        <f t="shared" ref="G2:G65" si="0">COUNTIF($D:$D,D2)</f>
        <v>1</v>
      </c>
    </row>
    <row r="3" spans="1:8" x14ac:dyDescent="0.2">
      <c r="A3" s="8">
        <v>1</v>
      </c>
      <c r="B3" s="8">
        <v>3</v>
      </c>
      <c r="C3" s="4" t="s">
        <v>6</v>
      </c>
      <c r="D3" s="4" t="s">
        <v>19</v>
      </c>
      <c r="E3" s="12"/>
      <c r="F3" s="12"/>
      <c r="G3" s="6">
        <f t="shared" si="0"/>
        <v>1</v>
      </c>
    </row>
    <row r="4" spans="1:8" x14ac:dyDescent="0.2">
      <c r="A4" s="8">
        <v>1</v>
      </c>
      <c r="B4" s="8">
        <v>6</v>
      </c>
      <c r="C4" s="4" t="s">
        <v>6</v>
      </c>
      <c r="D4" s="4" t="s">
        <v>32</v>
      </c>
      <c r="E4" s="4" t="s">
        <v>33</v>
      </c>
      <c r="F4" s="4" t="s">
        <v>34</v>
      </c>
      <c r="G4" s="6">
        <f t="shared" si="0"/>
        <v>1</v>
      </c>
    </row>
    <row r="5" spans="1:8" ht="26.4" x14ac:dyDescent="0.2">
      <c r="A5" s="8">
        <v>1</v>
      </c>
      <c r="B5" s="8">
        <v>9</v>
      </c>
      <c r="C5" s="4" t="s">
        <v>6</v>
      </c>
      <c r="D5" s="4" t="s">
        <v>48</v>
      </c>
      <c r="E5" s="4" t="s">
        <v>49</v>
      </c>
      <c r="F5" s="4" t="s">
        <v>50</v>
      </c>
      <c r="G5" s="6">
        <f t="shared" si="0"/>
        <v>1</v>
      </c>
    </row>
    <row r="6" spans="1:8" ht="39.6" x14ac:dyDescent="0.2">
      <c r="A6" s="8">
        <v>1</v>
      </c>
      <c r="B6" s="8">
        <v>10</v>
      </c>
      <c r="C6" s="4" t="s">
        <v>6</v>
      </c>
      <c r="D6" s="4" t="s">
        <v>55</v>
      </c>
      <c r="E6" s="4" t="s">
        <v>56</v>
      </c>
      <c r="F6" s="4" t="s">
        <v>57</v>
      </c>
      <c r="G6" s="6">
        <f t="shared" si="0"/>
        <v>1</v>
      </c>
    </row>
    <row r="7" spans="1:8" x14ac:dyDescent="0.2">
      <c r="A7" s="8">
        <v>1</v>
      </c>
      <c r="B7" s="8">
        <v>12</v>
      </c>
      <c r="C7" s="4" t="s">
        <v>6</v>
      </c>
      <c r="D7" s="4" t="s">
        <v>72</v>
      </c>
      <c r="E7" s="4" t="s">
        <v>73</v>
      </c>
      <c r="F7" s="4" t="s">
        <v>74</v>
      </c>
      <c r="G7" s="6">
        <f t="shared" si="0"/>
        <v>1</v>
      </c>
    </row>
    <row r="8" spans="1:8" x14ac:dyDescent="0.2">
      <c r="A8" s="8">
        <v>1</v>
      </c>
      <c r="B8" s="8">
        <v>13</v>
      </c>
      <c r="C8" s="4" t="s">
        <v>6</v>
      </c>
      <c r="D8" s="4" t="s">
        <v>82</v>
      </c>
      <c r="E8" s="12"/>
      <c r="F8" s="12"/>
      <c r="G8" s="6">
        <f t="shared" si="0"/>
        <v>1</v>
      </c>
    </row>
    <row r="9" spans="1:8" ht="26.4" x14ac:dyDescent="0.2">
      <c r="A9" s="8">
        <v>1</v>
      </c>
      <c r="B9" s="8">
        <v>14</v>
      </c>
      <c r="C9" s="4" t="s">
        <v>6</v>
      </c>
      <c r="D9" s="4" t="s">
        <v>83</v>
      </c>
      <c r="E9" s="4" t="s">
        <v>84</v>
      </c>
      <c r="F9" s="4" t="s">
        <v>85</v>
      </c>
      <c r="G9" s="6">
        <f t="shared" si="0"/>
        <v>1</v>
      </c>
    </row>
    <row r="10" spans="1:8" x14ac:dyDescent="0.2">
      <c r="A10" s="8">
        <v>1</v>
      </c>
      <c r="B10" s="8">
        <v>16</v>
      </c>
      <c r="C10" s="4" t="s">
        <v>6</v>
      </c>
      <c r="D10" s="4" t="s">
        <v>89</v>
      </c>
      <c r="E10" s="12"/>
      <c r="F10" s="12"/>
      <c r="G10" s="6">
        <f t="shared" si="0"/>
        <v>1</v>
      </c>
      <c r="H10" s="6" t="s">
        <v>2877</v>
      </c>
    </row>
    <row r="11" spans="1:8" x14ac:dyDescent="0.2">
      <c r="A11" s="8">
        <v>1</v>
      </c>
      <c r="B11" s="8">
        <v>21</v>
      </c>
      <c r="C11" s="4" t="s">
        <v>6</v>
      </c>
      <c r="D11" s="4" t="s">
        <v>112</v>
      </c>
      <c r="E11" s="4" t="s">
        <v>113</v>
      </c>
      <c r="F11" s="4" t="s">
        <v>114</v>
      </c>
      <c r="G11" s="6">
        <f t="shared" si="0"/>
        <v>1</v>
      </c>
    </row>
    <row r="12" spans="1:8" x14ac:dyDescent="0.2">
      <c r="A12" s="8">
        <v>1</v>
      </c>
      <c r="B12" s="8">
        <v>22</v>
      </c>
      <c r="C12" s="4" t="s">
        <v>6</v>
      </c>
      <c r="D12" s="4" t="s">
        <v>117</v>
      </c>
      <c r="E12" s="4"/>
      <c r="F12" s="4" t="s">
        <v>118</v>
      </c>
      <c r="G12" s="6">
        <f t="shared" si="0"/>
        <v>1</v>
      </c>
    </row>
    <row r="13" spans="1:8" x14ac:dyDescent="0.2">
      <c r="A13" s="8">
        <v>1</v>
      </c>
      <c r="B13" s="8">
        <v>23</v>
      </c>
      <c r="C13" s="4" t="s">
        <v>6</v>
      </c>
      <c r="D13" s="4" t="s">
        <v>121</v>
      </c>
      <c r="E13" s="12" t="s">
        <v>122</v>
      </c>
      <c r="F13" s="12" t="s">
        <v>122</v>
      </c>
      <c r="G13" s="6">
        <f t="shared" si="0"/>
        <v>1</v>
      </c>
    </row>
    <row r="14" spans="1:8" x14ac:dyDescent="0.2">
      <c r="A14" s="8">
        <v>1</v>
      </c>
      <c r="B14" s="8">
        <v>25</v>
      </c>
      <c r="C14" s="4" t="s">
        <v>6</v>
      </c>
      <c r="D14" s="4" t="s">
        <v>132</v>
      </c>
      <c r="E14" s="12" t="s">
        <v>122</v>
      </c>
      <c r="F14" s="12" t="s">
        <v>122</v>
      </c>
      <c r="G14" s="6">
        <f t="shared" si="0"/>
        <v>1</v>
      </c>
    </row>
    <row r="15" spans="1:8" x14ac:dyDescent="0.2">
      <c r="A15" s="8">
        <v>1</v>
      </c>
      <c r="B15" s="8">
        <v>28</v>
      </c>
      <c r="C15" s="4" t="s">
        <v>6</v>
      </c>
      <c r="D15" s="4" t="s">
        <v>145</v>
      </c>
      <c r="E15" s="4" t="s">
        <v>146</v>
      </c>
      <c r="F15" s="4" t="s">
        <v>147</v>
      </c>
      <c r="G15" s="6">
        <f t="shared" si="0"/>
        <v>1</v>
      </c>
    </row>
    <row r="16" spans="1:8" ht="26.4" x14ac:dyDescent="0.2">
      <c r="A16" s="8">
        <v>1</v>
      </c>
      <c r="B16" s="8">
        <v>29</v>
      </c>
      <c r="C16" s="4" t="s">
        <v>6</v>
      </c>
      <c r="D16" s="4" t="s">
        <v>151</v>
      </c>
      <c r="E16" s="4" t="s">
        <v>152</v>
      </c>
      <c r="F16" s="4" t="s">
        <v>153</v>
      </c>
      <c r="G16" s="6">
        <f t="shared" si="0"/>
        <v>1</v>
      </c>
    </row>
    <row r="17" spans="1:7" x14ac:dyDescent="0.2">
      <c r="A17" s="8">
        <v>1</v>
      </c>
      <c r="B17" s="8">
        <v>39</v>
      </c>
      <c r="C17" s="4" t="s">
        <v>6</v>
      </c>
      <c r="D17" s="4" t="s">
        <v>196</v>
      </c>
      <c r="E17" s="12"/>
      <c r="F17" s="12"/>
      <c r="G17" s="6">
        <f t="shared" si="0"/>
        <v>1</v>
      </c>
    </row>
    <row r="18" spans="1:7" x14ac:dyDescent="0.2">
      <c r="A18" s="8">
        <v>1</v>
      </c>
      <c r="B18" s="8">
        <v>40</v>
      </c>
      <c r="C18" s="4" t="s">
        <v>6</v>
      </c>
      <c r="D18" s="4" t="s">
        <v>201</v>
      </c>
      <c r="E18" s="4" t="s">
        <v>202</v>
      </c>
      <c r="F18" s="4" t="s">
        <v>203</v>
      </c>
      <c r="G18" s="6">
        <f t="shared" si="0"/>
        <v>1</v>
      </c>
    </row>
    <row r="19" spans="1:7" x14ac:dyDescent="0.2">
      <c r="A19" s="8">
        <v>1</v>
      </c>
      <c r="B19" s="8">
        <v>46</v>
      </c>
      <c r="C19" s="4" t="s">
        <v>6</v>
      </c>
      <c r="D19" s="4" t="s">
        <v>221</v>
      </c>
      <c r="E19" s="4" t="s">
        <v>222</v>
      </c>
      <c r="F19" s="4" t="s">
        <v>223</v>
      </c>
      <c r="G19" s="6">
        <f t="shared" si="0"/>
        <v>1</v>
      </c>
    </row>
    <row r="20" spans="1:7" ht="26.4" x14ac:dyDescent="0.2">
      <c r="A20" s="8">
        <v>1</v>
      </c>
      <c r="B20" s="8">
        <v>49</v>
      </c>
      <c r="C20" s="4" t="s">
        <v>6</v>
      </c>
      <c r="D20" s="4" t="s">
        <v>235</v>
      </c>
      <c r="E20" s="4" t="s">
        <v>236</v>
      </c>
      <c r="F20" s="4" t="s">
        <v>237</v>
      </c>
      <c r="G20" s="6">
        <f t="shared" si="0"/>
        <v>1</v>
      </c>
    </row>
    <row r="21" spans="1:7" ht="26.4" x14ac:dyDescent="0.2">
      <c r="A21" s="8">
        <v>1</v>
      </c>
      <c r="B21" s="8">
        <v>50</v>
      </c>
      <c r="C21" s="4" t="s">
        <v>6</v>
      </c>
      <c r="D21" s="4" t="s">
        <v>241</v>
      </c>
      <c r="E21" s="4" t="s">
        <v>242</v>
      </c>
      <c r="F21" s="4" t="s">
        <v>243</v>
      </c>
      <c r="G21" s="6">
        <f t="shared" si="0"/>
        <v>1</v>
      </c>
    </row>
    <row r="22" spans="1:7" x14ac:dyDescent="0.2">
      <c r="A22" s="8">
        <v>1</v>
      </c>
      <c r="B22" s="8">
        <v>54</v>
      </c>
      <c r="C22" s="4" t="s">
        <v>6</v>
      </c>
      <c r="D22" s="4" t="s">
        <v>272</v>
      </c>
      <c r="E22" s="4" t="s">
        <v>273</v>
      </c>
      <c r="F22" s="4" t="s">
        <v>274</v>
      </c>
      <c r="G22" s="6">
        <f t="shared" si="0"/>
        <v>1</v>
      </c>
    </row>
    <row r="23" spans="1:7" ht="39.6" x14ac:dyDescent="0.2">
      <c r="A23" s="8">
        <v>1</v>
      </c>
      <c r="B23" s="8">
        <v>55</v>
      </c>
      <c r="C23" s="4" t="s">
        <v>6</v>
      </c>
      <c r="D23" s="4" t="s">
        <v>276</v>
      </c>
      <c r="E23" s="4" t="s">
        <v>277</v>
      </c>
      <c r="F23" s="12"/>
      <c r="G23" s="6">
        <f t="shared" si="0"/>
        <v>1</v>
      </c>
    </row>
    <row r="24" spans="1:7" x14ac:dyDescent="0.2">
      <c r="A24" s="8">
        <v>1</v>
      </c>
      <c r="B24" s="8">
        <v>56</v>
      </c>
      <c r="C24" s="4" t="s">
        <v>6</v>
      </c>
      <c r="D24" s="4" t="s">
        <v>283</v>
      </c>
      <c r="E24" s="4" t="s">
        <v>284</v>
      </c>
      <c r="F24" s="4" t="s">
        <v>285</v>
      </c>
      <c r="G24" s="6">
        <f t="shared" si="0"/>
        <v>1</v>
      </c>
    </row>
    <row r="25" spans="1:7" ht="26.4" x14ac:dyDescent="0.2">
      <c r="A25" s="8">
        <v>1</v>
      </c>
      <c r="B25" s="8">
        <v>62</v>
      </c>
      <c r="C25" s="4" t="s">
        <v>6</v>
      </c>
      <c r="D25" s="4" t="s">
        <v>323</v>
      </c>
      <c r="E25" s="4" t="s">
        <v>324</v>
      </c>
      <c r="F25" s="12" t="s">
        <v>31</v>
      </c>
      <c r="G25" s="6">
        <f t="shared" si="0"/>
        <v>1</v>
      </c>
    </row>
    <row r="26" spans="1:7" ht="39.6" x14ac:dyDescent="0.2">
      <c r="A26" s="8">
        <v>1</v>
      </c>
      <c r="B26" s="8">
        <v>65</v>
      </c>
      <c r="C26" s="4" t="s">
        <v>6</v>
      </c>
      <c r="D26" s="4" t="s">
        <v>332</v>
      </c>
      <c r="E26" s="4" t="s">
        <v>333</v>
      </c>
      <c r="F26" s="4" t="s">
        <v>334</v>
      </c>
      <c r="G26" s="6">
        <f t="shared" si="0"/>
        <v>1</v>
      </c>
    </row>
    <row r="27" spans="1:7" ht="26.4" x14ac:dyDescent="0.2">
      <c r="A27" s="8">
        <v>1</v>
      </c>
      <c r="B27" s="8">
        <v>68</v>
      </c>
      <c r="C27" s="4" t="s">
        <v>6</v>
      </c>
      <c r="D27" s="4" t="s">
        <v>350</v>
      </c>
      <c r="E27" s="4" t="s">
        <v>351</v>
      </c>
      <c r="F27" s="4" t="s">
        <v>352</v>
      </c>
      <c r="G27" s="6">
        <f t="shared" si="0"/>
        <v>1</v>
      </c>
    </row>
    <row r="28" spans="1:7" ht="26.4" x14ac:dyDescent="0.2">
      <c r="A28" s="8">
        <v>1</v>
      </c>
      <c r="B28" s="8">
        <v>75</v>
      </c>
      <c r="C28" s="4" t="s">
        <v>6</v>
      </c>
      <c r="D28" s="4" t="s">
        <v>393</v>
      </c>
      <c r="E28" s="4" t="s">
        <v>394</v>
      </c>
      <c r="F28" s="4" t="s">
        <v>395</v>
      </c>
      <c r="G28" s="6">
        <f t="shared" si="0"/>
        <v>1</v>
      </c>
    </row>
    <row r="29" spans="1:7" ht="26.4" x14ac:dyDescent="0.2">
      <c r="A29" s="8">
        <v>1</v>
      </c>
      <c r="B29" s="8">
        <v>85</v>
      </c>
      <c r="C29" s="4" t="s">
        <v>6</v>
      </c>
      <c r="D29" s="4" t="s">
        <v>457</v>
      </c>
      <c r="E29" s="4" t="s">
        <v>458</v>
      </c>
      <c r="F29" s="4" t="s">
        <v>459</v>
      </c>
      <c r="G29" s="6">
        <f t="shared" si="0"/>
        <v>1</v>
      </c>
    </row>
    <row r="30" spans="1:7" ht="26.4" x14ac:dyDescent="0.2">
      <c r="A30" s="8">
        <v>1</v>
      </c>
      <c r="B30" s="8">
        <v>86</v>
      </c>
      <c r="C30" s="4" t="s">
        <v>6</v>
      </c>
      <c r="D30" s="4" t="s">
        <v>466</v>
      </c>
      <c r="E30" s="4" t="s">
        <v>467</v>
      </c>
      <c r="F30" s="4" t="s">
        <v>468</v>
      </c>
      <c r="G30" s="6">
        <f t="shared" si="0"/>
        <v>1</v>
      </c>
    </row>
    <row r="31" spans="1:7" x14ac:dyDescent="0.2">
      <c r="A31" s="8">
        <v>1</v>
      </c>
      <c r="B31" s="8">
        <v>96</v>
      </c>
      <c r="C31" s="4" t="s">
        <v>6</v>
      </c>
      <c r="D31" s="4" t="s">
        <v>534</v>
      </c>
      <c r="E31" s="4" t="s">
        <v>535</v>
      </c>
      <c r="F31" s="4" t="s">
        <v>536</v>
      </c>
      <c r="G31" s="6">
        <f t="shared" si="0"/>
        <v>1</v>
      </c>
    </row>
    <row r="32" spans="1:7" x14ac:dyDescent="0.2">
      <c r="A32" s="8">
        <v>1</v>
      </c>
      <c r="B32" s="8">
        <v>98</v>
      </c>
      <c r="C32" s="4" t="s">
        <v>6</v>
      </c>
      <c r="D32" s="4" t="s">
        <v>550</v>
      </c>
      <c r="E32" s="12"/>
      <c r="F32" s="12"/>
      <c r="G32" s="6">
        <f t="shared" si="0"/>
        <v>1</v>
      </c>
    </row>
    <row r="33" spans="1:8" x14ac:dyDescent="0.2">
      <c r="A33" s="8">
        <v>1</v>
      </c>
      <c r="B33" s="8">
        <v>103</v>
      </c>
      <c r="C33" s="4" t="s">
        <v>6</v>
      </c>
      <c r="D33" s="4" t="s">
        <v>573</v>
      </c>
      <c r="E33" s="12"/>
      <c r="F33" s="12"/>
      <c r="G33" s="6">
        <f t="shared" si="0"/>
        <v>1</v>
      </c>
    </row>
    <row r="34" spans="1:8" ht="39.6" x14ac:dyDescent="0.2">
      <c r="A34" s="8">
        <v>1</v>
      </c>
      <c r="B34" s="8">
        <v>108</v>
      </c>
      <c r="C34" s="4" t="s">
        <v>6</v>
      </c>
      <c r="D34" s="4" t="s">
        <v>607</v>
      </c>
      <c r="E34" s="4" t="s">
        <v>609</v>
      </c>
      <c r="F34" s="4" t="s">
        <v>610</v>
      </c>
      <c r="G34" s="6">
        <f t="shared" si="0"/>
        <v>1</v>
      </c>
    </row>
    <row r="35" spans="1:8" x14ac:dyDescent="0.2">
      <c r="A35" s="8">
        <v>1</v>
      </c>
      <c r="B35" s="8">
        <v>112</v>
      </c>
      <c r="C35" s="4" t="s">
        <v>6</v>
      </c>
      <c r="D35" s="4" t="s">
        <v>640</v>
      </c>
      <c r="E35" s="12"/>
      <c r="F35" s="12"/>
      <c r="G35" s="6">
        <f t="shared" si="0"/>
        <v>1</v>
      </c>
    </row>
    <row r="36" spans="1:8" x14ac:dyDescent="0.2">
      <c r="A36" s="8">
        <v>1</v>
      </c>
      <c r="B36" s="8">
        <v>116</v>
      </c>
      <c r="C36" s="4" t="s">
        <v>6</v>
      </c>
      <c r="D36" s="4" t="s">
        <v>667</v>
      </c>
      <c r="E36" s="4"/>
      <c r="F36" s="4" t="s">
        <v>669</v>
      </c>
      <c r="G36" s="6">
        <f t="shared" si="0"/>
        <v>1</v>
      </c>
    </row>
    <row r="37" spans="1:8" ht="39.6" x14ac:dyDescent="0.2">
      <c r="A37" s="8">
        <v>1</v>
      </c>
      <c r="B37" s="8">
        <v>120</v>
      </c>
      <c r="C37" s="4" t="s">
        <v>6</v>
      </c>
      <c r="D37" s="4" t="s">
        <v>561</v>
      </c>
      <c r="E37" s="4" t="s">
        <v>693</v>
      </c>
      <c r="F37" s="4" t="s">
        <v>694</v>
      </c>
      <c r="G37" s="6">
        <f t="shared" si="0"/>
        <v>1</v>
      </c>
      <c r="H37" s="6" t="s">
        <v>2877</v>
      </c>
    </row>
    <row r="38" spans="1:8" ht="39.6" x14ac:dyDescent="0.2">
      <c r="A38" s="8">
        <v>1</v>
      </c>
      <c r="B38" s="8">
        <v>121</v>
      </c>
      <c r="C38" s="4" t="s">
        <v>6</v>
      </c>
      <c r="D38" s="4" t="s">
        <v>702</v>
      </c>
      <c r="E38" s="4" t="s">
        <v>704</v>
      </c>
      <c r="F38" s="4" t="s">
        <v>705</v>
      </c>
      <c r="G38" s="6">
        <f t="shared" si="0"/>
        <v>1</v>
      </c>
    </row>
    <row r="39" spans="1:8" ht="39.6" x14ac:dyDescent="0.2">
      <c r="A39" s="8">
        <v>1</v>
      </c>
      <c r="B39" s="8">
        <v>123</v>
      </c>
      <c r="C39" s="4" t="s">
        <v>6</v>
      </c>
      <c r="D39" s="4" t="s">
        <v>719</v>
      </c>
      <c r="E39" s="4" t="s">
        <v>721</v>
      </c>
      <c r="F39" s="4" t="s">
        <v>722</v>
      </c>
      <c r="G39" s="6">
        <f t="shared" si="0"/>
        <v>1</v>
      </c>
    </row>
    <row r="40" spans="1:8" x14ac:dyDescent="0.2">
      <c r="A40" s="8">
        <v>1</v>
      </c>
      <c r="B40" s="8">
        <v>126</v>
      </c>
      <c r="C40" s="4" t="s">
        <v>6</v>
      </c>
      <c r="D40" s="4" t="s">
        <v>741</v>
      </c>
      <c r="E40" s="4" t="s">
        <v>743</v>
      </c>
      <c r="F40" s="4" t="s">
        <v>744</v>
      </c>
      <c r="G40" s="6">
        <f t="shared" si="0"/>
        <v>1</v>
      </c>
    </row>
    <row r="41" spans="1:8" x14ac:dyDescent="0.2">
      <c r="A41" s="8">
        <v>1</v>
      </c>
      <c r="B41" s="8">
        <v>127</v>
      </c>
      <c r="C41" s="4" t="s">
        <v>6</v>
      </c>
      <c r="D41" s="4" t="s">
        <v>745</v>
      </c>
      <c r="E41" s="12"/>
      <c r="F41" s="12"/>
      <c r="G41" s="6">
        <f t="shared" si="0"/>
        <v>1</v>
      </c>
    </row>
    <row r="42" spans="1:8" ht="66" x14ac:dyDescent="0.2">
      <c r="A42" s="8">
        <v>1</v>
      </c>
      <c r="B42" s="8">
        <v>129</v>
      </c>
      <c r="C42" s="4" t="s">
        <v>6</v>
      </c>
      <c r="D42" s="4" t="s">
        <v>755</v>
      </c>
      <c r="E42" s="4" t="s">
        <v>2834</v>
      </c>
      <c r="F42" s="4" t="s">
        <v>2835</v>
      </c>
      <c r="G42" s="6">
        <f t="shared" si="0"/>
        <v>1</v>
      </c>
    </row>
    <row r="43" spans="1:8" ht="39.6" x14ac:dyDescent="0.2">
      <c r="A43" s="8">
        <v>1</v>
      </c>
      <c r="B43" s="8">
        <v>131</v>
      </c>
      <c r="C43" s="4" t="s">
        <v>6</v>
      </c>
      <c r="D43" s="4" t="s">
        <v>769</v>
      </c>
      <c r="E43" s="4" t="s">
        <v>771</v>
      </c>
      <c r="F43" s="4" t="s">
        <v>772</v>
      </c>
      <c r="G43" s="6">
        <f t="shared" si="0"/>
        <v>1</v>
      </c>
    </row>
    <row r="44" spans="1:8" ht="39.6" x14ac:dyDescent="0.2">
      <c r="A44" s="8">
        <v>1</v>
      </c>
      <c r="B44" s="8">
        <v>144</v>
      </c>
      <c r="C44" s="4" t="s">
        <v>6</v>
      </c>
      <c r="D44" s="4" t="s">
        <v>850</v>
      </c>
      <c r="E44" s="4" t="s">
        <v>851</v>
      </c>
      <c r="F44" s="4" t="s">
        <v>852</v>
      </c>
      <c r="G44" s="6">
        <f t="shared" si="0"/>
        <v>1</v>
      </c>
    </row>
    <row r="45" spans="1:8" ht="132" x14ac:dyDescent="0.2">
      <c r="A45" s="8">
        <v>1</v>
      </c>
      <c r="B45" s="8">
        <v>150</v>
      </c>
      <c r="C45" s="4" t="s">
        <v>6</v>
      </c>
      <c r="D45" s="4" t="s">
        <v>890</v>
      </c>
      <c r="E45" s="4" t="s">
        <v>891</v>
      </c>
      <c r="F45" s="4" t="s">
        <v>892</v>
      </c>
      <c r="G45" s="6">
        <f t="shared" si="0"/>
        <v>1</v>
      </c>
    </row>
    <row r="46" spans="1:8" ht="26.4" x14ac:dyDescent="0.2">
      <c r="A46" s="8">
        <v>1</v>
      </c>
      <c r="B46" s="8">
        <v>151</v>
      </c>
      <c r="C46" s="4" t="s">
        <v>6</v>
      </c>
      <c r="D46" s="4" t="s">
        <v>898</v>
      </c>
      <c r="E46" s="4" t="s">
        <v>899</v>
      </c>
      <c r="F46" s="4" t="s">
        <v>900</v>
      </c>
      <c r="G46" s="6">
        <f t="shared" si="0"/>
        <v>1</v>
      </c>
    </row>
    <row r="47" spans="1:8" x14ac:dyDescent="0.2">
      <c r="A47" s="8">
        <v>1</v>
      </c>
      <c r="B47" s="8">
        <v>155</v>
      </c>
      <c r="C47" s="4" t="s">
        <v>6</v>
      </c>
      <c r="D47" s="4" t="s">
        <v>922</v>
      </c>
      <c r="E47" s="12"/>
      <c r="F47" s="12"/>
      <c r="G47" s="6">
        <f t="shared" si="0"/>
        <v>1</v>
      </c>
    </row>
    <row r="48" spans="1:8" x14ac:dyDescent="0.2">
      <c r="A48" s="8">
        <v>1</v>
      </c>
      <c r="B48" s="8">
        <v>159</v>
      </c>
      <c r="C48" s="4" t="s">
        <v>6</v>
      </c>
      <c r="D48" s="4" t="s">
        <v>948</v>
      </c>
      <c r="E48" s="12"/>
      <c r="F48" s="12"/>
      <c r="G48" s="6">
        <f t="shared" si="0"/>
        <v>1</v>
      </c>
    </row>
    <row r="49" spans="1:7" x14ac:dyDescent="0.2">
      <c r="A49" s="8">
        <v>1</v>
      </c>
      <c r="B49" s="8">
        <v>162</v>
      </c>
      <c r="C49" s="4" t="s">
        <v>6</v>
      </c>
      <c r="D49" s="4" t="s">
        <v>964</v>
      </c>
      <c r="E49" s="4" t="s">
        <v>965</v>
      </c>
      <c r="F49" s="12"/>
      <c r="G49" s="6">
        <f t="shared" si="0"/>
        <v>1</v>
      </c>
    </row>
    <row r="50" spans="1:7" ht="79.2" x14ac:dyDescent="0.2">
      <c r="A50" s="8">
        <v>1</v>
      </c>
      <c r="B50" s="8">
        <v>163</v>
      </c>
      <c r="C50" s="4" t="s">
        <v>6</v>
      </c>
      <c r="D50" s="4" t="s">
        <v>971</v>
      </c>
      <c r="E50" s="4" t="s">
        <v>973</v>
      </c>
      <c r="F50" s="4" t="s">
        <v>974</v>
      </c>
      <c r="G50" s="6">
        <f t="shared" si="0"/>
        <v>1</v>
      </c>
    </row>
    <row r="51" spans="1:7" ht="52.8" x14ac:dyDescent="0.2">
      <c r="A51" s="8">
        <v>1</v>
      </c>
      <c r="B51" s="8">
        <v>166</v>
      </c>
      <c r="C51" s="4" t="s">
        <v>6</v>
      </c>
      <c r="D51" s="4" t="s">
        <v>1000</v>
      </c>
      <c r="E51" s="4" t="s">
        <v>2836</v>
      </c>
      <c r="F51" s="4" t="s">
        <v>1001</v>
      </c>
      <c r="G51" s="6">
        <f t="shared" si="0"/>
        <v>1</v>
      </c>
    </row>
    <row r="52" spans="1:7" x14ac:dyDescent="0.2">
      <c r="A52" s="8">
        <v>1</v>
      </c>
      <c r="B52" s="8">
        <v>169</v>
      </c>
      <c r="C52" s="4" t="s">
        <v>6</v>
      </c>
      <c r="D52" s="4" t="s">
        <v>1018</v>
      </c>
      <c r="E52" s="12"/>
      <c r="F52" s="12"/>
      <c r="G52" s="6">
        <f t="shared" si="0"/>
        <v>1</v>
      </c>
    </row>
    <row r="53" spans="1:7" x14ac:dyDescent="0.2">
      <c r="A53" s="8">
        <v>1</v>
      </c>
      <c r="B53" s="8">
        <v>174</v>
      </c>
      <c r="C53" s="4" t="s">
        <v>6</v>
      </c>
      <c r="D53" s="4" t="s">
        <v>1039</v>
      </c>
      <c r="E53" s="12" t="s">
        <v>31</v>
      </c>
      <c r="F53" s="4" t="s">
        <v>1040</v>
      </c>
      <c r="G53" s="6">
        <f t="shared" si="0"/>
        <v>1</v>
      </c>
    </row>
    <row r="54" spans="1:7" x14ac:dyDescent="0.2">
      <c r="A54" s="8">
        <v>1</v>
      </c>
      <c r="B54" s="8">
        <v>178</v>
      </c>
      <c r="C54" s="4" t="s">
        <v>6</v>
      </c>
      <c r="D54" s="4" t="s">
        <v>1056</v>
      </c>
      <c r="E54" s="12"/>
      <c r="F54" s="12"/>
      <c r="G54" s="6">
        <f t="shared" si="0"/>
        <v>1</v>
      </c>
    </row>
    <row r="55" spans="1:7" x14ac:dyDescent="0.2">
      <c r="A55" s="8">
        <v>1</v>
      </c>
      <c r="B55" s="8">
        <v>182</v>
      </c>
      <c r="C55" s="4" t="s">
        <v>6</v>
      </c>
      <c r="D55" s="4" t="s">
        <v>1075</v>
      </c>
      <c r="E55" s="4" t="s">
        <v>1076</v>
      </c>
      <c r="F55" s="4" t="s">
        <v>1077</v>
      </c>
      <c r="G55" s="6">
        <f t="shared" si="0"/>
        <v>1</v>
      </c>
    </row>
    <row r="56" spans="1:7" ht="118.8" x14ac:dyDescent="0.2">
      <c r="A56" s="8">
        <v>1</v>
      </c>
      <c r="B56" s="8">
        <v>191</v>
      </c>
      <c r="C56" s="4" t="s">
        <v>6</v>
      </c>
      <c r="D56" s="4" t="s">
        <v>1151</v>
      </c>
      <c r="E56" s="4" t="s">
        <v>2840</v>
      </c>
      <c r="F56" s="4" t="s">
        <v>2841</v>
      </c>
      <c r="G56" s="6">
        <f t="shared" si="0"/>
        <v>1</v>
      </c>
    </row>
    <row r="57" spans="1:7" ht="26.4" x14ac:dyDescent="0.2">
      <c r="A57" s="8">
        <v>1</v>
      </c>
      <c r="B57" s="8">
        <v>192</v>
      </c>
      <c r="C57" s="4" t="s">
        <v>6</v>
      </c>
      <c r="D57" s="4" t="s">
        <v>1159</v>
      </c>
      <c r="E57" s="4" t="s">
        <v>1160</v>
      </c>
      <c r="F57" s="4" t="s">
        <v>1161</v>
      </c>
      <c r="G57" s="6">
        <f t="shared" si="0"/>
        <v>1</v>
      </c>
    </row>
    <row r="58" spans="1:7" x14ac:dyDescent="0.2">
      <c r="A58" s="8">
        <v>1</v>
      </c>
      <c r="B58" s="8">
        <v>197</v>
      </c>
      <c r="C58" s="4" t="s">
        <v>6</v>
      </c>
      <c r="D58" s="4" t="s">
        <v>1205</v>
      </c>
      <c r="E58" s="12"/>
      <c r="F58" s="12"/>
      <c r="G58" s="6">
        <f t="shared" si="0"/>
        <v>1</v>
      </c>
    </row>
    <row r="59" spans="1:7" ht="26.4" x14ac:dyDescent="0.2">
      <c r="A59" s="8">
        <v>1</v>
      </c>
      <c r="B59" s="8">
        <v>200</v>
      </c>
      <c r="C59" s="4" t="s">
        <v>6</v>
      </c>
      <c r="D59" s="4" t="s">
        <v>1229</v>
      </c>
      <c r="E59" s="4" t="s">
        <v>1231</v>
      </c>
      <c r="F59" s="4" t="s">
        <v>1232</v>
      </c>
      <c r="G59" s="6">
        <f t="shared" si="0"/>
        <v>1</v>
      </c>
    </row>
    <row r="60" spans="1:7" x14ac:dyDescent="0.2">
      <c r="A60" s="8">
        <v>1</v>
      </c>
      <c r="B60" s="8">
        <v>205</v>
      </c>
      <c r="C60" s="4" t="s">
        <v>6</v>
      </c>
      <c r="D60" s="4" t="s">
        <v>1265</v>
      </c>
      <c r="E60" s="4" t="s">
        <v>1266</v>
      </c>
      <c r="F60" s="12"/>
      <c r="G60" s="6">
        <f t="shared" si="0"/>
        <v>1</v>
      </c>
    </row>
    <row r="61" spans="1:7" x14ac:dyDescent="0.2">
      <c r="A61" s="8">
        <v>1</v>
      </c>
      <c r="B61" s="8">
        <v>206</v>
      </c>
      <c r="C61" s="4" t="s">
        <v>6</v>
      </c>
      <c r="D61" s="4" t="s">
        <v>1269</v>
      </c>
      <c r="E61" s="4" t="s">
        <v>1270</v>
      </c>
      <c r="F61" s="4" t="s">
        <v>1271</v>
      </c>
      <c r="G61" s="6">
        <f t="shared" si="0"/>
        <v>1</v>
      </c>
    </row>
    <row r="62" spans="1:7" ht="26.4" x14ac:dyDescent="0.2">
      <c r="A62" s="8">
        <v>1</v>
      </c>
      <c r="B62" s="8">
        <v>207</v>
      </c>
      <c r="C62" s="4" t="s">
        <v>6</v>
      </c>
      <c r="D62" s="4" t="s">
        <v>1277</v>
      </c>
      <c r="E62" s="4" t="s">
        <v>1281</v>
      </c>
      <c r="F62" s="4" t="s">
        <v>1282</v>
      </c>
      <c r="G62" s="6">
        <f t="shared" si="0"/>
        <v>1</v>
      </c>
    </row>
    <row r="63" spans="1:7" ht="26.4" x14ac:dyDescent="0.2">
      <c r="A63" s="8">
        <v>1</v>
      </c>
      <c r="B63" s="8">
        <v>208</v>
      </c>
      <c r="C63" s="4" t="s">
        <v>6</v>
      </c>
      <c r="D63" s="4" t="s">
        <v>1284</v>
      </c>
      <c r="E63" s="4" t="s">
        <v>1285</v>
      </c>
      <c r="F63" s="4" t="s">
        <v>1286</v>
      </c>
      <c r="G63" s="6">
        <f t="shared" si="0"/>
        <v>1</v>
      </c>
    </row>
    <row r="64" spans="1:7" x14ac:dyDescent="0.2">
      <c r="A64" s="8">
        <v>1</v>
      </c>
      <c r="B64" s="8">
        <v>214</v>
      </c>
      <c r="C64" s="4" t="s">
        <v>6</v>
      </c>
      <c r="D64" s="4" t="s">
        <v>1322</v>
      </c>
      <c r="E64" s="12"/>
      <c r="F64" s="12"/>
      <c r="G64" s="6">
        <f t="shared" si="0"/>
        <v>1</v>
      </c>
    </row>
    <row r="65" spans="1:8" ht="26.4" x14ac:dyDescent="0.2">
      <c r="A65" s="8">
        <v>1</v>
      </c>
      <c r="B65" s="8">
        <v>230</v>
      </c>
      <c r="C65" s="4" t="s">
        <v>6</v>
      </c>
      <c r="D65" s="4" t="s">
        <v>1435</v>
      </c>
      <c r="E65" s="4" t="s">
        <v>1436</v>
      </c>
      <c r="F65" s="4" t="s">
        <v>1437</v>
      </c>
      <c r="G65" s="6">
        <f t="shared" si="0"/>
        <v>1</v>
      </c>
      <c r="H65" s="6" t="s">
        <v>2877</v>
      </c>
    </row>
    <row r="66" spans="1:8" x14ac:dyDescent="0.2">
      <c r="A66" s="8">
        <v>1</v>
      </c>
      <c r="B66" s="8">
        <v>231</v>
      </c>
      <c r="C66" s="4" t="s">
        <v>6</v>
      </c>
      <c r="D66" s="4" t="s">
        <v>1443</v>
      </c>
      <c r="E66" s="4" t="s">
        <v>1444</v>
      </c>
      <c r="F66" s="12"/>
      <c r="G66" s="6">
        <f t="shared" ref="G66:G129" si="1">COUNTIF($D:$D,D66)</f>
        <v>1</v>
      </c>
    </row>
    <row r="67" spans="1:8" ht="26.4" x14ac:dyDescent="0.2">
      <c r="A67" s="8">
        <v>1</v>
      </c>
      <c r="B67" s="8">
        <v>233</v>
      </c>
      <c r="C67" s="4" t="s">
        <v>6</v>
      </c>
      <c r="D67" s="4" t="s">
        <v>1451</v>
      </c>
      <c r="E67" s="4" t="s">
        <v>1452</v>
      </c>
      <c r="F67" s="4" t="s">
        <v>1453</v>
      </c>
      <c r="G67" s="6">
        <f t="shared" si="1"/>
        <v>1</v>
      </c>
    </row>
    <row r="68" spans="1:8" ht="26.4" x14ac:dyDescent="0.2">
      <c r="A68" s="8">
        <v>1</v>
      </c>
      <c r="B68" s="8">
        <v>238</v>
      </c>
      <c r="C68" s="4" t="s">
        <v>6</v>
      </c>
      <c r="D68" s="4" t="s">
        <v>1483</v>
      </c>
      <c r="E68" s="12"/>
      <c r="F68" s="12"/>
      <c r="G68" s="6">
        <f t="shared" si="1"/>
        <v>1</v>
      </c>
    </row>
    <row r="69" spans="1:8" ht="66" x14ac:dyDescent="0.2">
      <c r="A69" s="8">
        <v>1</v>
      </c>
      <c r="B69" s="8">
        <v>241</v>
      </c>
      <c r="C69" s="4" t="s">
        <v>6</v>
      </c>
      <c r="D69" s="4" t="s">
        <v>1497</v>
      </c>
      <c r="E69" s="4" t="s">
        <v>1500</v>
      </c>
      <c r="F69" s="4" t="s">
        <v>1501</v>
      </c>
      <c r="G69" s="6">
        <f t="shared" si="1"/>
        <v>1</v>
      </c>
    </row>
    <row r="70" spans="1:8" ht="26.4" x14ac:dyDescent="0.2">
      <c r="A70" s="8">
        <v>1</v>
      </c>
      <c r="B70" s="8">
        <v>243</v>
      </c>
      <c r="C70" s="4" t="s">
        <v>6</v>
      </c>
      <c r="D70" s="4" t="s">
        <v>1509</v>
      </c>
      <c r="E70" s="4" t="s">
        <v>1510</v>
      </c>
      <c r="F70" s="4" t="s">
        <v>1511</v>
      </c>
      <c r="G70" s="6">
        <f t="shared" si="1"/>
        <v>1</v>
      </c>
    </row>
    <row r="71" spans="1:8" ht="66" x14ac:dyDescent="0.2">
      <c r="A71" s="8">
        <v>1</v>
      </c>
      <c r="B71" s="8">
        <v>258</v>
      </c>
      <c r="C71" s="4" t="s">
        <v>6</v>
      </c>
      <c r="D71" s="4" t="s">
        <v>1609</v>
      </c>
      <c r="E71" s="4" t="s">
        <v>1610</v>
      </c>
      <c r="F71" s="4" t="s">
        <v>1611</v>
      </c>
      <c r="G71" s="6">
        <f t="shared" si="1"/>
        <v>1</v>
      </c>
    </row>
    <row r="72" spans="1:8" x14ac:dyDescent="0.2">
      <c r="A72" s="8">
        <v>1</v>
      </c>
      <c r="B72" s="8">
        <v>262</v>
      </c>
      <c r="C72" s="4" t="s">
        <v>6</v>
      </c>
      <c r="D72" s="4" t="s">
        <v>1637</v>
      </c>
      <c r="E72" s="4" t="s">
        <v>1639</v>
      </c>
      <c r="F72" s="4" t="s">
        <v>1640</v>
      </c>
      <c r="G72" s="6">
        <f t="shared" si="1"/>
        <v>1</v>
      </c>
    </row>
    <row r="73" spans="1:8" ht="26.4" x14ac:dyDescent="0.2">
      <c r="A73" s="8">
        <v>1</v>
      </c>
      <c r="B73" s="8">
        <v>266</v>
      </c>
      <c r="C73" s="4" t="s">
        <v>6</v>
      </c>
      <c r="D73" s="4" t="s">
        <v>1662</v>
      </c>
      <c r="E73" s="4" t="s">
        <v>1663</v>
      </c>
      <c r="F73" s="4" t="s">
        <v>1664</v>
      </c>
      <c r="G73" s="6">
        <f t="shared" si="1"/>
        <v>1</v>
      </c>
    </row>
    <row r="74" spans="1:8" x14ac:dyDescent="0.2">
      <c r="A74" s="8">
        <v>1</v>
      </c>
      <c r="B74" s="8">
        <v>270</v>
      </c>
      <c r="C74" s="4" t="s">
        <v>6</v>
      </c>
      <c r="D74" s="4" t="s">
        <v>1697</v>
      </c>
      <c r="E74" s="12"/>
      <c r="F74" s="12"/>
      <c r="G74" s="6">
        <f t="shared" si="1"/>
        <v>1</v>
      </c>
    </row>
    <row r="75" spans="1:8" x14ac:dyDescent="0.2">
      <c r="A75" s="8">
        <v>1</v>
      </c>
      <c r="B75" s="8">
        <v>285</v>
      </c>
      <c r="C75" s="4" t="s">
        <v>6</v>
      </c>
      <c r="D75" s="4" t="s">
        <v>1780</v>
      </c>
      <c r="E75" s="4" t="s">
        <v>1781</v>
      </c>
      <c r="F75" s="4" t="s">
        <v>1782</v>
      </c>
      <c r="G75" s="6">
        <f t="shared" si="1"/>
        <v>1</v>
      </c>
    </row>
    <row r="76" spans="1:8" x14ac:dyDescent="0.2">
      <c r="A76" s="8">
        <v>1</v>
      </c>
      <c r="B76" s="8">
        <v>286</v>
      </c>
      <c r="C76" s="4" t="s">
        <v>6</v>
      </c>
      <c r="D76" s="4" t="s">
        <v>1788</v>
      </c>
      <c r="E76" s="4" t="s">
        <v>1790</v>
      </c>
      <c r="F76" s="4" t="s">
        <v>1791</v>
      </c>
      <c r="G76" s="6">
        <f t="shared" si="1"/>
        <v>1</v>
      </c>
    </row>
    <row r="77" spans="1:8" ht="26.4" x14ac:dyDescent="0.2">
      <c r="A77" s="8">
        <v>1</v>
      </c>
      <c r="B77" s="8">
        <v>287</v>
      </c>
      <c r="C77" s="4" t="s">
        <v>6</v>
      </c>
      <c r="D77" s="4" t="s">
        <v>1797</v>
      </c>
      <c r="E77" s="4" t="s">
        <v>1801</v>
      </c>
      <c r="F77" s="4" t="s">
        <v>1802</v>
      </c>
      <c r="G77" s="6">
        <f t="shared" si="1"/>
        <v>1</v>
      </c>
    </row>
    <row r="78" spans="1:8" ht="26.4" x14ac:dyDescent="0.2">
      <c r="A78" s="8">
        <v>1</v>
      </c>
      <c r="B78" s="8">
        <v>289</v>
      </c>
      <c r="C78" s="4" t="s">
        <v>6</v>
      </c>
      <c r="D78" s="4" t="s">
        <v>1813</v>
      </c>
      <c r="E78" s="4" t="s">
        <v>1814</v>
      </c>
      <c r="F78" s="4" t="s">
        <v>1815</v>
      </c>
      <c r="G78" s="6">
        <f t="shared" si="1"/>
        <v>1</v>
      </c>
    </row>
    <row r="79" spans="1:8" ht="39.6" x14ac:dyDescent="0.2">
      <c r="A79" s="8">
        <v>1</v>
      </c>
      <c r="B79" s="8">
        <v>292</v>
      </c>
      <c r="C79" s="4" t="s">
        <v>6</v>
      </c>
      <c r="D79" s="4" t="s">
        <v>1841</v>
      </c>
      <c r="E79" s="4" t="s">
        <v>1843</v>
      </c>
      <c r="F79" s="4" t="s">
        <v>1844</v>
      </c>
      <c r="G79" s="6">
        <f t="shared" si="1"/>
        <v>1</v>
      </c>
    </row>
    <row r="80" spans="1:8" x14ac:dyDescent="0.2">
      <c r="A80" s="8">
        <v>1</v>
      </c>
      <c r="B80" s="8">
        <v>296</v>
      </c>
      <c r="C80" s="4" t="s">
        <v>6</v>
      </c>
      <c r="D80" s="4" t="s">
        <v>1874</v>
      </c>
      <c r="E80" s="4"/>
      <c r="F80" s="4" t="s">
        <v>1876</v>
      </c>
      <c r="G80" s="6">
        <f t="shared" si="1"/>
        <v>1</v>
      </c>
    </row>
    <row r="81" spans="1:8" x14ac:dyDescent="0.2">
      <c r="A81" s="8">
        <v>1</v>
      </c>
      <c r="B81" s="8">
        <v>300</v>
      </c>
      <c r="C81" s="4" t="s">
        <v>6</v>
      </c>
      <c r="D81" s="4" t="s">
        <v>1895</v>
      </c>
      <c r="E81" s="4"/>
      <c r="F81" s="4" t="s">
        <v>1896</v>
      </c>
      <c r="G81" s="6">
        <f t="shared" si="1"/>
        <v>1</v>
      </c>
    </row>
    <row r="82" spans="1:8" ht="26.4" x14ac:dyDescent="0.2">
      <c r="A82" s="8">
        <v>1</v>
      </c>
      <c r="B82" s="8">
        <v>309</v>
      </c>
      <c r="C82" s="4" t="s">
        <v>6</v>
      </c>
      <c r="D82" s="4" t="s">
        <v>1960</v>
      </c>
      <c r="E82" s="4" t="s">
        <v>1961</v>
      </c>
      <c r="F82" s="4" t="s">
        <v>1962</v>
      </c>
      <c r="G82" s="6">
        <f t="shared" si="1"/>
        <v>1</v>
      </c>
    </row>
    <row r="83" spans="1:8" ht="26.4" x14ac:dyDescent="0.2">
      <c r="A83" s="8">
        <v>1</v>
      </c>
      <c r="B83" s="8">
        <v>310</v>
      </c>
      <c r="C83" s="4" t="s">
        <v>6</v>
      </c>
      <c r="D83" s="4" t="s">
        <v>1970</v>
      </c>
      <c r="E83" s="4" t="s">
        <v>1972</v>
      </c>
      <c r="F83" s="12"/>
      <c r="G83" s="6">
        <f t="shared" si="1"/>
        <v>1</v>
      </c>
    </row>
    <row r="84" spans="1:8" x14ac:dyDescent="0.2">
      <c r="A84" s="8">
        <v>1</v>
      </c>
      <c r="B84" s="8">
        <v>322</v>
      </c>
      <c r="C84" s="4" t="s">
        <v>6</v>
      </c>
      <c r="D84" s="4" t="s">
        <v>2059</v>
      </c>
      <c r="E84" s="4" t="s">
        <v>2060</v>
      </c>
      <c r="F84" s="4" t="s">
        <v>2061</v>
      </c>
      <c r="G84" s="6">
        <f t="shared" si="1"/>
        <v>1</v>
      </c>
    </row>
    <row r="85" spans="1:8" ht="184.8" x14ac:dyDescent="0.2">
      <c r="A85" s="8">
        <v>1</v>
      </c>
      <c r="B85" s="8">
        <v>325</v>
      </c>
      <c r="C85" s="4" t="s">
        <v>6</v>
      </c>
      <c r="D85" s="4" t="s">
        <v>1891</v>
      </c>
      <c r="E85" s="4" t="s">
        <v>2073</v>
      </c>
      <c r="F85" s="4" t="s">
        <v>1892</v>
      </c>
      <c r="G85" s="6">
        <f t="shared" si="1"/>
        <v>1</v>
      </c>
      <c r="H85" s="6" t="s">
        <v>2877</v>
      </c>
    </row>
    <row r="86" spans="1:8" x14ac:dyDescent="0.2">
      <c r="A86" s="8">
        <v>1</v>
      </c>
      <c r="B86" s="8">
        <v>328</v>
      </c>
      <c r="C86" s="4" t="s">
        <v>6</v>
      </c>
      <c r="D86" s="4" t="s">
        <v>2089</v>
      </c>
      <c r="E86" s="4" t="s">
        <v>2090</v>
      </c>
      <c r="F86" s="12" t="s">
        <v>122</v>
      </c>
      <c r="G86" s="6">
        <f t="shared" si="1"/>
        <v>1</v>
      </c>
    </row>
    <row r="87" spans="1:8" x14ac:dyDescent="0.2">
      <c r="A87" s="8">
        <v>1</v>
      </c>
      <c r="B87" s="8">
        <v>331</v>
      </c>
      <c r="C87" s="4" t="s">
        <v>6</v>
      </c>
      <c r="D87" s="4" t="s">
        <v>2107</v>
      </c>
      <c r="E87" s="12"/>
      <c r="F87" s="12"/>
      <c r="G87" s="6">
        <f t="shared" si="1"/>
        <v>1</v>
      </c>
    </row>
    <row r="88" spans="1:8" ht="39.6" x14ac:dyDescent="0.2">
      <c r="A88" s="8">
        <v>1</v>
      </c>
      <c r="B88" s="8">
        <v>333</v>
      </c>
      <c r="C88" s="4" t="s">
        <v>6</v>
      </c>
      <c r="D88" s="4" t="s">
        <v>2114</v>
      </c>
      <c r="E88" s="4" t="s">
        <v>2115</v>
      </c>
      <c r="F88" s="4" t="s">
        <v>2116</v>
      </c>
      <c r="G88" s="6">
        <f t="shared" si="1"/>
        <v>1</v>
      </c>
    </row>
    <row r="89" spans="1:8" x14ac:dyDescent="0.2">
      <c r="A89" s="8">
        <v>1</v>
      </c>
      <c r="B89" s="8">
        <v>335</v>
      </c>
      <c r="C89" s="4" t="s">
        <v>6</v>
      </c>
      <c r="D89" s="4" t="s">
        <v>2123</v>
      </c>
      <c r="E89" s="4" t="s">
        <v>2124</v>
      </c>
      <c r="F89" s="12" t="s">
        <v>122</v>
      </c>
      <c r="G89" s="6">
        <f t="shared" si="1"/>
        <v>1</v>
      </c>
    </row>
    <row r="90" spans="1:8" x14ac:dyDescent="0.2">
      <c r="A90" s="8">
        <v>1</v>
      </c>
      <c r="B90" s="8">
        <v>338</v>
      </c>
      <c r="C90" s="4" t="s">
        <v>6</v>
      </c>
      <c r="D90" s="4" t="s">
        <v>2146</v>
      </c>
      <c r="E90" s="12"/>
      <c r="F90" s="12"/>
      <c r="G90" s="6">
        <f t="shared" si="1"/>
        <v>1</v>
      </c>
    </row>
    <row r="91" spans="1:8" ht="26.4" x14ac:dyDescent="0.2">
      <c r="A91" s="8">
        <v>1</v>
      </c>
      <c r="B91" s="8">
        <v>340</v>
      </c>
      <c r="C91" s="4" t="s">
        <v>6</v>
      </c>
      <c r="D91" s="4" t="s">
        <v>1023</v>
      </c>
      <c r="E91" s="4" t="s">
        <v>2155</v>
      </c>
      <c r="F91" s="4" t="s">
        <v>2156</v>
      </c>
      <c r="G91" s="6">
        <f t="shared" si="1"/>
        <v>1</v>
      </c>
      <c r="H91" s="6" t="s">
        <v>2879</v>
      </c>
    </row>
    <row r="92" spans="1:8" ht="26.4" x14ac:dyDescent="0.2">
      <c r="A92" s="8">
        <v>1</v>
      </c>
      <c r="B92" s="8">
        <v>342</v>
      </c>
      <c r="C92" s="4" t="s">
        <v>6</v>
      </c>
      <c r="D92" s="4" t="s">
        <v>2169</v>
      </c>
      <c r="E92" s="4" t="s">
        <v>2171</v>
      </c>
      <c r="F92" s="12" t="s">
        <v>31</v>
      </c>
      <c r="G92" s="6">
        <f t="shared" si="1"/>
        <v>1</v>
      </c>
    </row>
    <row r="93" spans="1:8" ht="26.4" x14ac:dyDescent="0.2">
      <c r="A93" s="8">
        <v>1</v>
      </c>
      <c r="B93" s="8">
        <v>349</v>
      </c>
      <c r="C93" s="4" t="s">
        <v>6</v>
      </c>
      <c r="D93" s="4" t="s">
        <v>2212</v>
      </c>
      <c r="E93" s="12"/>
      <c r="F93" s="12"/>
      <c r="G93" s="6">
        <f t="shared" si="1"/>
        <v>1</v>
      </c>
    </row>
    <row r="94" spans="1:8" x14ac:dyDescent="0.2">
      <c r="A94" s="8">
        <v>1</v>
      </c>
      <c r="B94" s="8">
        <v>386</v>
      </c>
      <c r="C94" s="4" t="s">
        <v>6</v>
      </c>
      <c r="D94" s="4" t="s">
        <v>2399</v>
      </c>
      <c r="E94" s="4" t="s">
        <v>2400</v>
      </c>
      <c r="F94" s="4" t="s">
        <v>2401</v>
      </c>
      <c r="G94" s="6">
        <f t="shared" si="1"/>
        <v>1</v>
      </c>
    </row>
    <row r="95" spans="1:8" ht="26.4" x14ac:dyDescent="0.2">
      <c r="A95" s="8">
        <v>1</v>
      </c>
      <c r="B95" s="8">
        <v>391</v>
      </c>
      <c r="C95" s="4" t="s">
        <v>6</v>
      </c>
      <c r="D95" s="4" t="s">
        <v>2429</v>
      </c>
      <c r="E95" s="4"/>
      <c r="F95" s="4" t="s">
        <v>2431</v>
      </c>
      <c r="G95" s="6">
        <f t="shared" si="1"/>
        <v>1</v>
      </c>
    </row>
    <row r="96" spans="1:8" ht="26.4" x14ac:dyDescent="0.2">
      <c r="A96" s="8">
        <v>1</v>
      </c>
      <c r="B96" s="8">
        <v>395</v>
      </c>
      <c r="C96" s="4" t="s">
        <v>6</v>
      </c>
      <c r="D96" s="4" t="s">
        <v>195</v>
      </c>
      <c r="E96" s="4" t="s">
        <v>2458</v>
      </c>
      <c r="F96" s="4" t="s">
        <v>2459</v>
      </c>
      <c r="G96" s="6">
        <f t="shared" si="1"/>
        <v>1</v>
      </c>
      <c r="H96" s="6" t="s">
        <v>2877</v>
      </c>
    </row>
    <row r="97" spans="1:8" x14ac:dyDescent="0.2">
      <c r="A97" s="8">
        <v>1</v>
      </c>
      <c r="B97" s="8">
        <v>397</v>
      </c>
      <c r="C97" s="4" t="s">
        <v>6</v>
      </c>
      <c r="D97" s="4" t="s">
        <v>138</v>
      </c>
      <c r="E97" s="4" t="s">
        <v>2461</v>
      </c>
      <c r="F97" s="4" t="s">
        <v>2462</v>
      </c>
      <c r="G97" s="6">
        <f t="shared" si="1"/>
        <v>1</v>
      </c>
      <c r="H97" s="6" t="s">
        <v>2873</v>
      </c>
    </row>
    <row r="98" spans="1:8" ht="52.8" x14ac:dyDescent="0.2">
      <c r="A98" s="8">
        <v>1</v>
      </c>
      <c r="B98" s="8">
        <v>402</v>
      </c>
      <c r="C98" s="4" t="s">
        <v>6</v>
      </c>
      <c r="D98" s="4" t="s">
        <v>2486</v>
      </c>
      <c r="E98" s="4" t="s">
        <v>2488</v>
      </c>
      <c r="F98" s="4" t="s">
        <v>2489</v>
      </c>
      <c r="G98" s="6">
        <f t="shared" si="1"/>
        <v>1</v>
      </c>
    </row>
    <row r="99" spans="1:8" x14ac:dyDescent="0.2">
      <c r="A99" s="8">
        <v>1</v>
      </c>
      <c r="B99" s="8">
        <v>403</v>
      </c>
      <c r="C99" s="4" t="s">
        <v>6</v>
      </c>
      <c r="D99" s="4" t="s">
        <v>88</v>
      </c>
      <c r="E99" s="4" t="s">
        <v>2495</v>
      </c>
      <c r="F99" s="4" t="s">
        <v>2496</v>
      </c>
      <c r="G99" s="6">
        <f t="shared" si="1"/>
        <v>1</v>
      </c>
      <c r="H99" s="6" t="s">
        <v>2877</v>
      </c>
    </row>
    <row r="100" spans="1:8" x14ac:dyDescent="0.2">
      <c r="A100" s="8">
        <v>1</v>
      </c>
      <c r="B100" s="8">
        <v>404</v>
      </c>
      <c r="C100" s="4" t="s">
        <v>6</v>
      </c>
      <c r="D100" s="4" t="s">
        <v>2498</v>
      </c>
      <c r="E100" s="4" t="s">
        <v>2499</v>
      </c>
      <c r="F100" s="12" t="s">
        <v>122</v>
      </c>
      <c r="G100" s="6">
        <f t="shared" si="1"/>
        <v>1</v>
      </c>
    </row>
    <row r="101" spans="1:8" x14ac:dyDescent="0.2">
      <c r="A101" s="8">
        <v>1</v>
      </c>
      <c r="B101" s="8">
        <v>406</v>
      </c>
      <c r="C101" s="4" t="s">
        <v>6</v>
      </c>
      <c r="D101" s="4" t="s">
        <v>2512</v>
      </c>
      <c r="E101" s="12" t="s">
        <v>31</v>
      </c>
      <c r="F101" s="12" t="s">
        <v>31</v>
      </c>
      <c r="G101" s="6">
        <f t="shared" si="1"/>
        <v>1</v>
      </c>
    </row>
    <row r="102" spans="1:8" ht="26.4" x14ac:dyDescent="0.2">
      <c r="A102" s="8">
        <v>1</v>
      </c>
      <c r="B102" s="8">
        <v>408</v>
      </c>
      <c r="C102" s="4" t="s">
        <v>6</v>
      </c>
      <c r="D102" s="4" t="s">
        <v>1707</v>
      </c>
      <c r="E102" s="4" t="s">
        <v>2521</v>
      </c>
      <c r="F102" s="4" t="s">
        <v>2522</v>
      </c>
      <c r="G102" s="6">
        <f t="shared" si="1"/>
        <v>1</v>
      </c>
      <c r="H102" s="6" t="s">
        <v>2877</v>
      </c>
    </row>
    <row r="103" spans="1:8" ht="39.6" x14ac:dyDescent="0.2">
      <c r="A103" s="8">
        <v>1</v>
      </c>
      <c r="B103" s="8">
        <v>409</v>
      </c>
      <c r="C103" s="4" t="s">
        <v>6</v>
      </c>
      <c r="D103" s="4" t="s">
        <v>2527</v>
      </c>
      <c r="E103" s="4" t="s">
        <v>2528</v>
      </c>
      <c r="F103" s="4" t="s">
        <v>2529</v>
      </c>
      <c r="G103" s="6">
        <f t="shared" si="1"/>
        <v>1</v>
      </c>
    </row>
    <row r="104" spans="1:8" x14ac:dyDescent="0.2">
      <c r="A104" s="8">
        <v>1</v>
      </c>
      <c r="B104" s="8">
        <v>410</v>
      </c>
      <c r="C104" s="4" t="s">
        <v>6</v>
      </c>
      <c r="D104" s="4" t="s">
        <v>2534</v>
      </c>
      <c r="E104" s="12"/>
      <c r="F104" s="12"/>
      <c r="G104" s="6">
        <f t="shared" si="1"/>
        <v>1</v>
      </c>
    </row>
    <row r="105" spans="1:8" x14ac:dyDescent="0.2">
      <c r="A105" s="8">
        <v>1</v>
      </c>
      <c r="B105" s="8">
        <v>414</v>
      </c>
      <c r="C105" s="4" t="s">
        <v>6</v>
      </c>
      <c r="D105" s="4" t="s">
        <v>2545</v>
      </c>
      <c r="E105" s="4" t="s">
        <v>2546</v>
      </c>
      <c r="F105" s="4" t="s">
        <v>2547</v>
      </c>
      <c r="G105" s="6">
        <f t="shared" si="1"/>
        <v>1</v>
      </c>
    </row>
    <row r="106" spans="1:8" x14ac:dyDescent="0.2">
      <c r="A106" s="8">
        <v>1</v>
      </c>
      <c r="B106" s="8">
        <v>422</v>
      </c>
      <c r="C106" s="4" t="s">
        <v>6</v>
      </c>
      <c r="D106" s="4" t="s">
        <v>2755</v>
      </c>
      <c r="E106" s="4" t="s">
        <v>2756</v>
      </c>
      <c r="F106" s="4" t="s">
        <v>2757</v>
      </c>
      <c r="G106" s="6">
        <f t="shared" si="1"/>
        <v>1</v>
      </c>
    </row>
    <row r="107" spans="1:8" ht="52.8" x14ac:dyDescent="0.2">
      <c r="A107" s="10">
        <v>1</v>
      </c>
      <c r="B107" s="10">
        <v>423</v>
      </c>
      <c r="C107" s="5" t="s">
        <v>6</v>
      </c>
      <c r="D107" s="5" t="s">
        <v>2763</v>
      </c>
      <c r="E107" s="4" t="s">
        <v>2764</v>
      </c>
      <c r="F107" s="4" t="s">
        <v>2765</v>
      </c>
      <c r="G107" s="6">
        <f t="shared" si="1"/>
        <v>1</v>
      </c>
    </row>
    <row r="108" spans="1:8" ht="26.4" x14ac:dyDescent="0.2">
      <c r="A108" s="10">
        <v>1</v>
      </c>
      <c r="B108" s="10">
        <v>425</v>
      </c>
      <c r="C108" s="5" t="s">
        <v>6</v>
      </c>
      <c r="D108" s="5" t="s">
        <v>2783</v>
      </c>
      <c r="E108" s="4" t="s">
        <v>2785</v>
      </c>
      <c r="F108" s="4" t="s">
        <v>2786</v>
      </c>
      <c r="G108" s="6">
        <f t="shared" si="1"/>
        <v>1</v>
      </c>
    </row>
    <row r="109" spans="1:8" x14ac:dyDescent="0.2">
      <c r="A109" s="10">
        <v>1</v>
      </c>
      <c r="B109" s="10">
        <v>428</v>
      </c>
      <c r="C109" s="5" t="s">
        <v>6</v>
      </c>
      <c r="D109" s="5" t="s">
        <v>2801</v>
      </c>
      <c r="E109" s="4" t="s">
        <v>2802</v>
      </c>
      <c r="F109" s="4" t="s">
        <v>2803</v>
      </c>
      <c r="G109" s="6">
        <f t="shared" si="1"/>
        <v>1</v>
      </c>
    </row>
    <row r="110" spans="1:8" ht="26.4" x14ac:dyDescent="0.2">
      <c r="A110" s="10">
        <v>1</v>
      </c>
      <c r="B110" s="10">
        <v>430</v>
      </c>
      <c r="C110" s="5" t="s">
        <v>6</v>
      </c>
      <c r="D110" s="5" t="s">
        <v>2817</v>
      </c>
      <c r="E110" s="4" t="s">
        <v>2819</v>
      </c>
      <c r="F110" s="4" t="s">
        <v>2820</v>
      </c>
      <c r="G110" s="6">
        <f t="shared" si="1"/>
        <v>1</v>
      </c>
    </row>
    <row r="111" spans="1:8" x14ac:dyDescent="0.2">
      <c r="A111" s="8">
        <v>2</v>
      </c>
      <c r="B111" s="8">
        <v>2</v>
      </c>
      <c r="C111" s="4" t="s">
        <v>11</v>
      </c>
      <c r="D111" s="4" t="s">
        <v>12</v>
      </c>
      <c r="E111" s="4"/>
      <c r="F111" s="4" t="s">
        <v>13</v>
      </c>
      <c r="G111" s="6">
        <f t="shared" si="1"/>
        <v>1</v>
      </c>
    </row>
    <row r="112" spans="1:8" x14ac:dyDescent="0.2">
      <c r="A112" s="8">
        <v>2</v>
      </c>
      <c r="B112" s="8">
        <v>4</v>
      </c>
      <c r="C112" s="4" t="s">
        <v>11</v>
      </c>
      <c r="D112" s="4" t="s">
        <v>24</v>
      </c>
      <c r="E112" s="12"/>
      <c r="F112" s="12"/>
      <c r="G112" s="6">
        <f t="shared" si="1"/>
        <v>1</v>
      </c>
    </row>
    <row r="113" spans="1:7" ht="26.4" x14ac:dyDescent="0.2">
      <c r="A113" s="8">
        <v>2</v>
      </c>
      <c r="B113" s="8">
        <v>7</v>
      </c>
      <c r="C113" s="4" t="s">
        <v>11</v>
      </c>
      <c r="D113" s="4" t="s">
        <v>39</v>
      </c>
      <c r="E113" s="4" t="s">
        <v>40</v>
      </c>
      <c r="F113" s="4" t="s">
        <v>41</v>
      </c>
      <c r="G113" s="6">
        <f t="shared" si="1"/>
        <v>1</v>
      </c>
    </row>
    <row r="114" spans="1:7" ht="39.6" x14ac:dyDescent="0.2">
      <c r="A114" s="8">
        <v>2</v>
      </c>
      <c r="B114" s="8">
        <v>11</v>
      </c>
      <c r="C114" s="4" t="s">
        <v>11</v>
      </c>
      <c r="D114" s="4" t="s">
        <v>63</v>
      </c>
      <c r="E114" s="4" t="s">
        <v>64</v>
      </c>
      <c r="F114" s="4" t="s">
        <v>65</v>
      </c>
      <c r="G114" s="6">
        <f t="shared" si="1"/>
        <v>1</v>
      </c>
    </row>
    <row r="115" spans="1:7" x14ac:dyDescent="0.2">
      <c r="A115" s="8">
        <v>2</v>
      </c>
      <c r="B115" s="8">
        <v>27</v>
      </c>
      <c r="C115" s="4" t="s">
        <v>11</v>
      </c>
      <c r="D115" s="4" t="s">
        <v>139</v>
      </c>
      <c r="E115" s="4" t="s">
        <v>140</v>
      </c>
      <c r="F115" s="4" t="s">
        <v>141</v>
      </c>
      <c r="G115" s="6">
        <f t="shared" si="1"/>
        <v>1</v>
      </c>
    </row>
    <row r="116" spans="1:7" x14ac:dyDescent="0.2">
      <c r="A116" s="8">
        <v>2</v>
      </c>
      <c r="B116" s="8">
        <v>32</v>
      </c>
      <c r="C116" s="4" t="s">
        <v>11</v>
      </c>
      <c r="D116" s="4" t="s">
        <v>167</v>
      </c>
      <c r="E116" s="12"/>
      <c r="F116" s="12"/>
      <c r="G116" s="6">
        <f t="shared" si="1"/>
        <v>1</v>
      </c>
    </row>
    <row r="117" spans="1:7" ht="26.4" x14ac:dyDescent="0.2">
      <c r="A117" s="8">
        <v>2</v>
      </c>
      <c r="B117" s="8">
        <v>52</v>
      </c>
      <c r="C117" s="4" t="s">
        <v>11</v>
      </c>
      <c r="D117" s="4" t="s">
        <v>258</v>
      </c>
      <c r="E117" s="4" t="s">
        <v>259</v>
      </c>
      <c r="F117" s="4" t="s">
        <v>260</v>
      </c>
      <c r="G117" s="6">
        <f t="shared" si="1"/>
        <v>1</v>
      </c>
    </row>
    <row r="118" spans="1:7" x14ac:dyDescent="0.2">
      <c r="A118" s="8">
        <v>2</v>
      </c>
      <c r="B118" s="8">
        <v>64</v>
      </c>
      <c r="C118" s="4" t="s">
        <v>11</v>
      </c>
      <c r="D118" s="4" t="s">
        <v>331</v>
      </c>
      <c r="E118" s="12"/>
      <c r="F118" s="12"/>
      <c r="G118" s="6">
        <f t="shared" si="1"/>
        <v>1</v>
      </c>
    </row>
    <row r="119" spans="1:7" x14ac:dyDescent="0.2">
      <c r="A119" s="8">
        <v>2</v>
      </c>
      <c r="B119" s="8">
        <v>71</v>
      </c>
      <c r="C119" s="4" t="s">
        <v>11</v>
      </c>
      <c r="D119" s="4" t="s">
        <v>365</v>
      </c>
      <c r="E119" s="12"/>
      <c r="F119" s="12"/>
      <c r="G119" s="6">
        <f t="shared" si="1"/>
        <v>1</v>
      </c>
    </row>
    <row r="120" spans="1:7" x14ac:dyDescent="0.2">
      <c r="A120" s="8">
        <v>2</v>
      </c>
      <c r="B120" s="8">
        <v>95</v>
      </c>
      <c r="C120" s="4" t="s">
        <v>11</v>
      </c>
      <c r="D120" s="4" t="s">
        <v>529</v>
      </c>
      <c r="E120" s="4" t="s">
        <v>530</v>
      </c>
      <c r="F120" s="4" t="s">
        <v>531</v>
      </c>
      <c r="G120" s="6">
        <f t="shared" si="1"/>
        <v>1</v>
      </c>
    </row>
    <row r="121" spans="1:7" ht="26.4" x14ac:dyDescent="0.2">
      <c r="A121" s="8">
        <v>2</v>
      </c>
      <c r="B121" s="8">
        <v>99</v>
      </c>
      <c r="C121" s="4" t="s">
        <v>11</v>
      </c>
      <c r="D121" s="4" t="s">
        <v>553</v>
      </c>
      <c r="E121" s="4" t="s">
        <v>554</v>
      </c>
      <c r="F121" s="4" t="s">
        <v>555</v>
      </c>
      <c r="G121" s="6">
        <f t="shared" si="1"/>
        <v>1</v>
      </c>
    </row>
    <row r="122" spans="1:7" x14ac:dyDescent="0.2">
      <c r="A122" s="8">
        <v>2</v>
      </c>
      <c r="B122" s="8">
        <v>107</v>
      </c>
      <c r="C122" s="4" t="s">
        <v>11</v>
      </c>
      <c r="D122" s="4" t="s">
        <v>604</v>
      </c>
      <c r="E122" s="4" t="s">
        <v>605</v>
      </c>
      <c r="F122" s="4" t="s">
        <v>606</v>
      </c>
      <c r="G122" s="6">
        <f t="shared" si="1"/>
        <v>1</v>
      </c>
    </row>
    <row r="123" spans="1:7" ht="26.4" x14ac:dyDescent="0.2">
      <c r="A123" s="8">
        <v>2</v>
      </c>
      <c r="B123" s="8">
        <v>109</v>
      </c>
      <c r="C123" s="4" t="s">
        <v>11</v>
      </c>
      <c r="D123" s="4" t="s">
        <v>618</v>
      </c>
      <c r="E123" s="12"/>
      <c r="F123" s="12"/>
      <c r="G123" s="6">
        <f t="shared" si="1"/>
        <v>1</v>
      </c>
    </row>
    <row r="124" spans="1:7" x14ac:dyDescent="0.2">
      <c r="A124" s="8">
        <v>2</v>
      </c>
      <c r="B124" s="8">
        <v>136</v>
      </c>
      <c r="C124" s="4" t="s">
        <v>11</v>
      </c>
      <c r="D124" s="4" t="s">
        <v>792</v>
      </c>
      <c r="E124" s="4" t="s">
        <v>793</v>
      </c>
      <c r="F124" s="4" t="s">
        <v>794</v>
      </c>
      <c r="G124" s="6">
        <f t="shared" si="1"/>
        <v>1</v>
      </c>
    </row>
    <row r="125" spans="1:7" ht="290.39999999999998" x14ac:dyDescent="0.2">
      <c r="A125" s="8">
        <v>2</v>
      </c>
      <c r="B125" s="8">
        <v>145</v>
      </c>
      <c r="C125" s="4" t="s">
        <v>11</v>
      </c>
      <c r="D125" s="4" t="s">
        <v>858</v>
      </c>
      <c r="E125" s="4" t="s">
        <v>2842</v>
      </c>
      <c r="F125" s="4" t="s">
        <v>2843</v>
      </c>
      <c r="G125" s="6">
        <f t="shared" si="1"/>
        <v>1</v>
      </c>
    </row>
    <row r="126" spans="1:7" ht="39.6" x14ac:dyDescent="0.2">
      <c r="A126" s="8">
        <v>2</v>
      </c>
      <c r="B126" s="8">
        <v>158</v>
      </c>
      <c r="C126" s="4" t="s">
        <v>11</v>
      </c>
      <c r="D126" s="4" t="s">
        <v>939</v>
      </c>
      <c r="E126" s="4" t="s">
        <v>940</v>
      </c>
      <c r="F126" s="4" t="s">
        <v>941</v>
      </c>
      <c r="G126" s="6">
        <f t="shared" si="1"/>
        <v>1</v>
      </c>
    </row>
    <row r="127" spans="1:7" x14ac:dyDescent="0.2">
      <c r="A127" s="8">
        <v>2</v>
      </c>
      <c r="B127" s="8">
        <v>171</v>
      </c>
      <c r="C127" s="4" t="s">
        <v>11</v>
      </c>
      <c r="D127" s="4" t="s">
        <v>1024</v>
      </c>
      <c r="E127" s="4" t="s">
        <v>1025</v>
      </c>
      <c r="F127" s="4" t="s">
        <v>1026</v>
      </c>
      <c r="G127" s="6">
        <f t="shared" si="1"/>
        <v>1</v>
      </c>
    </row>
    <row r="128" spans="1:7" x14ac:dyDescent="0.2">
      <c r="A128" s="8">
        <v>2</v>
      </c>
      <c r="B128" s="8">
        <v>176</v>
      </c>
      <c r="C128" s="4" t="s">
        <v>11</v>
      </c>
      <c r="D128" s="4" t="s">
        <v>1053</v>
      </c>
      <c r="E128" s="12"/>
      <c r="F128" s="12"/>
      <c r="G128" s="6">
        <f t="shared" si="1"/>
        <v>1</v>
      </c>
    </row>
    <row r="129" spans="1:8" x14ac:dyDescent="0.2">
      <c r="A129" s="8">
        <v>2</v>
      </c>
      <c r="B129" s="8">
        <v>179</v>
      </c>
      <c r="C129" s="4" t="s">
        <v>11</v>
      </c>
      <c r="D129" s="4" t="s">
        <v>1062</v>
      </c>
      <c r="E129" s="12" t="s">
        <v>122</v>
      </c>
      <c r="F129" s="12" t="s">
        <v>122</v>
      </c>
      <c r="G129" s="6">
        <f t="shared" si="1"/>
        <v>1</v>
      </c>
    </row>
    <row r="130" spans="1:8" ht="26.4" x14ac:dyDescent="0.2">
      <c r="A130" s="8">
        <v>2</v>
      </c>
      <c r="B130" s="8">
        <v>188</v>
      </c>
      <c r="C130" s="4" t="s">
        <v>11</v>
      </c>
      <c r="D130" s="4" t="s">
        <v>1134</v>
      </c>
      <c r="E130" s="4" t="s">
        <v>1135</v>
      </c>
      <c r="F130" s="4" t="s">
        <v>1136</v>
      </c>
      <c r="G130" s="6">
        <f t="shared" ref="G130:G193" si="2">COUNTIF($D:$D,D130)</f>
        <v>1</v>
      </c>
    </row>
    <row r="131" spans="1:8" x14ac:dyDescent="0.2">
      <c r="A131" s="8">
        <v>2</v>
      </c>
      <c r="B131" s="8">
        <v>189</v>
      </c>
      <c r="C131" s="4" t="s">
        <v>11</v>
      </c>
      <c r="D131" s="4" t="s">
        <v>1140</v>
      </c>
      <c r="E131" s="12"/>
      <c r="F131" s="12"/>
      <c r="G131" s="6">
        <f t="shared" si="2"/>
        <v>1</v>
      </c>
    </row>
    <row r="132" spans="1:8" ht="39.6" x14ac:dyDescent="0.2">
      <c r="A132" s="8">
        <v>2</v>
      </c>
      <c r="B132" s="8">
        <v>194</v>
      </c>
      <c r="C132" s="4" t="s">
        <v>11</v>
      </c>
      <c r="D132" s="4" t="s">
        <v>1179</v>
      </c>
      <c r="E132" s="4" t="s">
        <v>1183</v>
      </c>
      <c r="F132" s="4" t="s">
        <v>1184</v>
      </c>
      <c r="G132" s="6">
        <f t="shared" si="2"/>
        <v>1</v>
      </c>
    </row>
    <row r="133" spans="1:8" x14ac:dyDescent="0.2">
      <c r="A133" s="8">
        <v>2</v>
      </c>
      <c r="B133" s="8">
        <v>234</v>
      </c>
      <c r="C133" s="4" t="s">
        <v>11</v>
      </c>
      <c r="D133" s="4" t="s">
        <v>1458</v>
      </c>
      <c r="E133" s="12"/>
      <c r="F133" s="12"/>
      <c r="G133" s="6">
        <f t="shared" si="2"/>
        <v>1</v>
      </c>
    </row>
    <row r="134" spans="1:8" x14ac:dyDescent="0.2">
      <c r="A134" s="8">
        <v>2</v>
      </c>
      <c r="B134" s="8">
        <v>255</v>
      </c>
      <c r="C134" s="4" t="s">
        <v>11</v>
      </c>
      <c r="D134" s="4" t="s">
        <v>1595</v>
      </c>
      <c r="E134" s="12" t="s">
        <v>31</v>
      </c>
      <c r="F134" s="12" t="s">
        <v>31</v>
      </c>
      <c r="G134" s="6">
        <f t="shared" si="2"/>
        <v>1</v>
      </c>
    </row>
    <row r="135" spans="1:8" x14ac:dyDescent="0.2">
      <c r="A135" s="8">
        <v>2</v>
      </c>
      <c r="B135" s="8">
        <v>264</v>
      </c>
      <c r="C135" s="4" t="s">
        <v>11</v>
      </c>
      <c r="D135" s="4" t="s">
        <v>1650</v>
      </c>
      <c r="E135" s="12" t="s">
        <v>122</v>
      </c>
      <c r="F135" s="12" t="s">
        <v>122</v>
      </c>
      <c r="G135" s="6">
        <f t="shared" si="2"/>
        <v>1</v>
      </c>
    </row>
    <row r="136" spans="1:8" ht="26.4" x14ac:dyDescent="0.2">
      <c r="A136" s="8">
        <v>2</v>
      </c>
      <c r="B136" s="8">
        <v>312</v>
      </c>
      <c r="C136" s="4" t="s">
        <v>11</v>
      </c>
      <c r="D136" s="4" t="s">
        <v>1987</v>
      </c>
      <c r="E136" s="4" t="s">
        <v>1988</v>
      </c>
      <c r="F136" s="12" t="s">
        <v>1989</v>
      </c>
      <c r="G136" s="6">
        <f t="shared" si="2"/>
        <v>1</v>
      </c>
    </row>
    <row r="137" spans="1:8" x14ac:dyDescent="0.2">
      <c r="A137" s="8">
        <v>12</v>
      </c>
      <c r="B137" s="8">
        <v>59</v>
      </c>
      <c r="C137" s="4" t="s">
        <v>308</v>
      </c>
      <c r="D137" s="4" t="s">
        <v>309</v>
      </c>
      <c r="E137" s="4" t="s">
        <v>310</v>
      </c>
      <c r="F137" s="4" t="s">
        <v>311</v>
      </c>
      <c r="G137" s="6">
        <f t="shared" si="2"/>
        <v>1</v>
      </c>
    </row>
    <row r="138" spans="1:8" ht="66" x14ac:dyDescent="0.2">
      <c r="A138" s="8">
        <v>12</v>
      </c>
      <c r="B138" s="8">
        <v>76</v>
      </c>
      <c r="C138" s="4" t="s">
        <v>308</v>
      </c>
      <c r="D138" s="4" t="s">
        <v>400</v>
      </c>
      <c r="E138" s="4" t="s">
        <v>401</v>
      </c>
      <c r="F138" s="4" t="s">
        <v>402</v>
      </c>
      <c r="G138" s="6">
        <f t="shared" si="2"/>
        <v>1</v>
      </c>
    </row>
    <row r="139" spans="1:8" x14ac:dyDescent="0.2">
      <c r="A139" s="8">
        <v>12</v>
      </c>
      <c r="B139" s="8">
        <v>78</v>
      </c>
      <c r="C139" s="4" t="s">
        <v>308</v>
      </c>
      <c r="D139" s="4" t="s">
        <v>408</v>
      </c>
      <c r="E139" s="4" t="s">
        <v>413</v>
      </c>
      <c r="F139" s="4" t="s">
        <v>414</v>
      </c>
      <c r="G139" s="6">
        <f t="shared" si="2"/>
        <v>1</v>
      </c>
      <c r="H139" s="6" t="s">
        <v>2877</v>
      </c>
    </row>
    <row r="140" spans="1:8" x14ac:dyDescent="0.2">
      <c r="A140" s="8">
        <v>12</v>
      </c>
      <c r="B140" s="8">
        <v>80</v>
      </c>
      <c r="C140" s="4" t="s">
        <v>308</v>
      </c>
      <c r="D140" s="4" t="s">
        <v>418</v>
      </c>
      <c r="E140" s="12"/>
      <c r="F140" s="12"/>
      <c r="G140" s="6">
        <f t="shared" si="2"/>
        <v>1</v>
      </c>
      <c r="H140" s="6" t="s">
        <v>2877</v>
      </c>
    </row>
    <row r="141" spans="1:8" ht="26.4" x14ac:dyDescent="0.2">
      <c r="A141" s="8">
        <v>12</v>
      </c>
      <c r="B141" s="8">
        <v>115</v>
      </c>
      <c r="C141" s="4" t="s">
        <v>308</v>
      </c>
      <c r="D141" s="4" t="s">
        <v>656</v>
      </c>
      <c r="E141" s="4" t="s">
        <v>658</v>
      </c>
      <c r="F141" s="4" t="s">
        <v>659</v>
      </c>
      <c r="G141" s="6">
        <f t="shared" si="2"/>
        <v>1</v>
      </c>
    </row>
    <row r="142" spans="1:8" x14ac:dyDescent="0.2">
      <c r="A142" s="8">
        <v>12</v>
      </c>
      <c r="B142" s="8">
        <v>124</v>
      </c>
      <c r="C142" s="4" t="s">
        <v>308</v>
      </c>
      <c r="D142" s="4" t="s">
        <v>729</v>
      </c>
      <c r="E142" s="12"/>
      <c r="F142" s="12"/>
      <c r="G142" s="6">
        <f t="shared" si="2"/>
        <v>1</v>
      </c>
    </row>
    <row r="143" spans="1:8" x14ac:dyDescent="0.2">
      <c r="A143" s="8">
        <v>12</v>
      </c>
      <c r="B143" s="8">
        <v>128</v>
      </c>
      <c r="C143" s="4" t="s">
        <v>308</v>
      </c>
      <c r="D143" s="4" t="s">
        <v>746</v>
      </c>
      <c r="E143" s="4" t="s">
        <v>747</v>
      </c>
      <c r="F143" s="4" t="s">
        <v>748</v>
      </c>
      <c r="G143" s="6">
        <f t="shared" si="2"/>
        <v>1</v>
      </c>
    </row>
    <row r="144" spans="1:8" ht="52.8" x14ac:dyDescent="0.2">
      <c r="A144" s="8">
        <v>12</v>
      </c>
      <c r="B144" s="8">
        <v>139</v>
      </c>
      <c r="C144" s="4" t="s">
        <v>308</v>
      </c>
      <c r="D144" s="4" t="s">
        <v>808</v>
      </c>
      <c r="E144" s="4" t="s">
        <v>809</v>
      </c>
      <c r="F144" s="4" t="s">
        <v>810</v>
      </c>
      <c r="G144" s="6">
        <f t="shared" si="2"/>
        <v>1</v>
      </c>
    </row>
    <row r="145" spans="1:7" ht="26.4" x14ac:dyDescent="0.2">
      <c r="A145" s="8">
        <v>12</v>
      </c>
      <c r="B145" s="8">
        <v>154</v>
      </c>
      <c r="C145" s="4" t="s">
        <v>308</v>
      </c>
      <c r="D145" s="4" t="s">
        <v>919</v>
      </c>
      <c r="E145" s="4" t="s">
        <v>920</v>
      </c>
      <c r="F145" s="4" t="s">
        <v>921</v>
      </c>
      <c r="G145" s="6">
        <f t="shared" si="2"/>
        <v>1</v>
      </c>
    </row>
    <row r="146" spans="1:7" ht="132" x14ac:dyDescent="0.2">
      <c r="A146" s="8">
        <v>12</v>
      </c>
      <c r="B146" s="8">
        <v>156</v>
      </c>
      <c r="C146" s="4" t="s">
        <v>308</v>
      </c>
      <c r="D146" s="4" t="s">
        <v>924</v>
      </c>
      <c r="E146" s="4" t="s">
        <v>926</v>
      </c>
      <c r="F146" s="4" t="s">
        <v>927</v>
      </c>
      <c r="G146" s="6">
        <f t="shared" si="2"/>
        <v>1</v>
      </c>
    </row>
    <row r="147" spans="1:7" x14ac:dyDescent="0.2">
      <c r="A147" s="8">
        <v>12</v>
      </c>
      <c r="B147" s="8">
        <v>157</v>
      </c>
      <c r="C147" s="4" t="s">
        <v>308</v>
      </c>
      <c r="D147" s="4" t="s">
        <v>935</v>
      </c>
      <c r="E147" s="4" t="s">
        <v>936</v>
      </c>
      <c r="F147" s="4" t="s">
        <v>937</v>
      </c>
      <c r="G147" s="6">
        <f t="shared" si="2"/>
        <v>1</v>
      </c>
    </row>
    <row r="148" spans="1:7" x14ac:dyDescent="0.2">
      <c r="A148" s="8">
        <v>12</v>
      </c>
      <c r="B148" s="8">
        <v>172</v>
      </c>
      <c r="C148" s="4" t="s">
        <v>308</v>
      </c>
      <c r="D148" s="4" t="s">
        <v>1030</v>
      </c>
      <c r="E148" s="12" t="s">
        <v>31</v>
      </c>
      <c r="F148" s="12" t="s">
        <v>31</v>
      </c>
      <c r="G148" s="6">
        <f t="shared" si="2"/>
        <v>1</v>
      </c>
    </row>
    <row r="149" spans="1:7" x14ac:dyDescent="0.2">
      <c r="A149" s="8">
        <v>12</v>
      </c>
      <c r="B149" s="8">
        <v>175</v>
      </c>
      <c r="C149" s="4" t="s">
        <v>308</v>
      </c>
      <c r="D149" s="4" t="s">
        <v>1047</v>
      </c>
      <c r="E149" s="4" t="s">
        <v>1048</v>
      </c>
      <c r="F149" s="4" t="s">
        <v>1049</v>
      </c>
      <c r="G149" s="6">
        <f t="shared" si="2"/>
        <v>1</v>
      </c>
    </row>
    <row r="150" spans="1:7" ht="26.4" x14ac:dyDescent="0.2">
      <c r="A150" s="8">
        <v>12</v>
      </c>
      <c r="B150" s="8">
        <v>181</v>
      </c>
      <c r="C150" s="4" t="s">
        <v>308</v>
      </c>
      <c r="D150" s="4" t="s">
        <v>1070</v>
      </c>
      <c r="E150" s="4" t="s">
        <v>1071</v>
      </c>
      <c r="F150" s="4" t="s">
        <v>1072</v>
      </c>
      <c r="G150" s="6">
        <f t="shared" si="2"/>
        <v>1</v>
      </c>
    </row>
    <row r="151" spans="1:7" ht="26.4" x14ac:dyDescent="0.2">
      <c r="A151" s="8">
        <v>12</v>
      </c>
      <c r="B151" s="8">
        <v>184</v>
      </c>
      <c r="C151" s="4" t="s">
        <v>308</v>
      </c>
      <c r="D151" s="4" t="s">
        <v>1095</v>
      </c>
      <c r="E151" s="4" t="s">
        <v>1098</v>
      </c>
      <c r="F151" s="4" t="s">
        <v>1099</v>
      </c>
      <c r="G151" s="6">
        <f t="shared" si="2"/>
        <v>1</v>
      </c>
    </row>
    <row r="152" spans="1:7" x14ac:dyDescent="0.2">
      <c r="A152" s="8">
        <v>12</v>
      </c>
      <c r="B152" s="8">
        <v>190</v>
      </c>
      <c r="C152" s="4" t="s">
        <v>308</v>
      </c>
      <c r="D152" s="4" t="s">
        <v>1141</v>
      </c>
      <c r="E152" s="4" t="s">
        <v>1142</v>
      </c>
      <c r="F152" s="4" t="s">
        <v>1143</v>
      </c>
      <c r="G152" s="6">
        <f t="shared" si="2"/>
        <v>1</v>
      </c>
    </row>
    <row r="153" spans="1:7" x14ac:dyDescent="0.2">
      <c r="A153" s="8">
        <v>12</v>
      </c>
      <c r="B153" s="8">
        <v>193</v>
      </c>
      <c r="C153" s="4" t="s">
        <v>308</v>
      </c>
      <c r="D153" s="4" t="s">
        <v>1169</v>
      </c>
      <c r="E153" s="4" t="s">
        <v>1170</v>
      </c>
      <c r="F153" s="4" t="s">
        <v>1171</v>
      </c>
      <c r="G153" s="6">
        <f t="shared" si="2"/>
        <v>1</v>
      </c>
    </row>
    <row r="154" spans="1:7" x14ac:dyDescent="0.2">
      <c r="A154" s="8">
        <v>12</v>
      </c>
      <c r="B154" s="8">
        <v>209</v>
      </c>
      <c r="C154" s="4" t="s">
        <v>308</v>
      </c>
      <c r="D154" s="4" t="s">
        <v>1292</v>
      </c>
      <c r="E154" s="4"/>
      <c r="F154" s="4" t="s">
        <v>1293</v>
      </c>
      <c r="G154" s="6">
        <f t="shared" si="2"/>
        <v>1</v>
      </c>
    </row>
    <row r="155" spans="1:7" x14ac:dyDescent="0.2">
      <c r="A155" s="8">
        <v>12</v>
      </c>
      <c r="B155" s="8">
        <v>216</v>
      </c>
      <c r="C155" s="4" t="s">
        <v>308</v>
      </c>
      <c r="D155" s="4" t="s">
        <v>1334</v>
      </c>
      <c r="E155" s="4" t="s">
        <v>1335</v>
      </c>
      <c r="F155" s="4" t="s">
        <v>1336</v>
      </c>
      <c r="G155" s="6">
        <f t="shared" si="2"/>
        <v>1</v>
      </c>
    </row>
    <row r="156" spans="1:7" x14ac:dyDescent="0.2">
      <c r="A156" s="8">
        <v>12</v>
      </c>
      <c r="B156" s="8">
        <v>219</v>
      </c>
      <c r="C156" s="4" t="s">
        <v>308</v>
      </c>
      <c r="D156" s="4" t="s">
        <v>1350</v>
      </c>
      <c r="E156" s="12"/>
      <c r="F156" s="12"/>
      <c r="G156" s="6">
        <f t="shared" si="2"/>
        <v>1</v>
      </c>
    </row>
    <row r="157" spans="1:7" ht="264" x14ac:dyDescent="0.2">
      <c r="A157" s="8">
        <v>12</v>
      </c>
      <c r="B157" s="8">
        <v>226</v>
      </c>
      <c r="C157" s="4" t="s">
        <v>308</v>
      </c>
      <c r="D157" s="4" t="s">
        <v>1411</v>
      </c>
      <c r="E157" s="4" t="s">
        <v>1412</v>
      </c>
      <c r="F157" s="4" t="s">
        <v>1413</v>
      </c>
      <c r="G157" s="6">
        <f t="shared" si="2"/>
        <v>1</v>
      </c>
    </row>
    <row r="158" spans="1:7" x14ac:dyDescent="0.2">
      <c r="A158" s="8">
        <v>12</v>
      </c>
      <c r="B158" s="8">
        <v>244</v>
      </c>
      <c r="C158" s="4" t="s">
        <v>308</v>
      </c>
      <c r="D158" s="4" t="s">
        <v>1516</v>
      </c>
      <c r="E158" s="4" t="s">
        <v>1517</v>
      </c>
      <c r="F158" s="4" t="s">
        <v>1518</v>
      </c>
      <c r="G158" s="6">
        <f t="shared" si="2"/>
        <v>1</v>
      </c>
    </row>
    <row r="159" spans="1:7" x14ac:dyDescent="0.2">
      <c r="A159" s="8">
        <v>12</v>
      </c>
      <c r="B159" s="8">
        <v>250</v>
      </c>
      <c r="C159" s="4" t="s">
        <v>308</v>
      </c>
      <c r="D159" s="4" t="s">
        <v>1562</v>
      </c>
      <c r="E159" s="4" t="s">
        <v>1563</v>
      </c>
      <c r="F159" s="4" t="s">
        <v>1564</v>
      </c>
      <c r="G159" s="6">
        <f t="shared" si="2"/>
        <v>1</v>
      </c>
    </row>
    <row r="160" spans="1:7" ht="26.4" x14ac:dyDescent="0.2">
      <c r="A160" s="8">
        <v>12</v>
      </c>
      <c r="B160" s="8">
        <v>256</v>
      </c>
      <c r="C160" s="4" t="s">
        <v>308</v>
      </c>
      <c r="D160" s="4" t="s">
        <v>1599</v>
      </c>
      <c r="E160" s="4" t="s">
        <v>1601</v>
      </c>
      <c r="F160" s="12"/>
      <c r="G160" s="6">
        <f t="shared" si="2"/>
        <v>1</v>
      </c>
    </row>
    <row r="161" spans="1:8" ht="26.4" x14ac:dyDescent="0.2">
      <c r="A161" s="8">
        <v>12</v>
      </c>
      <c r="B161" s="8">
        <v>261</v>
      </c>
      <c r="C161" s="4" t="s">
        <v>308</v>
      </c>
      <c r="D161" s="4" t="s">
        <v>1630</v>
      </c>
      <c r="E161" s="4" t="s">
        <v>1631</v>
      </c>
      <c r="F161" s="4" t="s">
        <v>1632</v>
      </c>
      <c r="G161" s="6">
        <f t="shared" si="2"/>
        <v>1</v>
      </c>
    </row>
    <row r="162" spans="1:8" ht="39.6" x14ac:dyDescent="0.2">
      <c r="A162" s="8">
        <v>12</v>
      </c>
      <c r="B162" s="8">
        <v>268</v>
      </c>
      <c r="C162" s="4" t="s">
        <v>308</v>
      </c>
      <c r="D162" s="4" t="s">
        <v>1682</v>
      </c>
      <c r="E162" s="4" t="s">
        <v>1683</v>
      </c>
      <c r="F162" s="4" t="s">
        <v>1684</v>
      </c>
      <c r="G162" s="6">
        <f t="shared" si="2"/>
        <v>1</v>
      </c>
    </row>
    <row r="163" spans="1:8" ht="26.4" x14ac:dyDescent="0.2">
      <c r="A163" s="8">
        <v>12</v>
      </c>
      <c r="B163" s="8">
        <v>276</v>
      </c>
      <c r="C163" s="4" t="s">
        <v>308</v>
      </c>
      <c r="D163" s="4" t="s">
        <v>1718</v>
      </c>
      <c r="E163" s="4" t="s">
        <v>1719</v>
      </c>
      <c r="F163" s="4" t="s">
        <v>1720</v>
      </c>
      <c r="G163" s="6">
        <f t="shared" si="2"/>
        <v>1</v>
      </c>
    </row>
    <row r="164" spans="1:8" x14ac:dyDescent="0.2">
      <c r="A164" s="8">
        <v>12</v>
      </c>
      <c r="B164" s="8">
        <v>277</v>
      </c>
      <c r="C164" s="4" t="s">
        <v>308</v>
      </c>
      <c r="D164" s="4" t="s">
        <v>1727</v>
      </c>
      <c r="E164" s="4" t="s">
        <v>1728</v>
      </c>
      <c r="F164" s="4" t="s">
        <v>1729</v>
      </c>
      <c r="G164" s="6">
        <f t="shared" si="2"/>
        <v>1</v>
      </c>
    </row>
    <row r="165" spans="1:8" ht="171.6" x14ac:dyDescent="0.2">
      <c r="A165" s="8">
        <v>12</v>
      </c>
      <c r="B165" s="8">
        <v>302</v>
      </c>
      <c r="C165" s="4" t="s">
        <v>308</v>
      </c>
      <c r="D165" s="4" t="s">
        <v>1908</v>
      </c>
      <c r="E165" s="4" t="s">
        <v>2846</v>
      </c>
      <c r="F165" s="4" t="s">
        <v>1909</v>
      </c>
      <c r="G165" s="6">
        <f t="shared" si="2"/>
        <v>1</v>
      </c>
    </row>
    <row r="166" spans="1:8" ht="26.4" x14ac:dyDescent="0.2">
      <c r="A166" s="8">
        <v>12</v>
      </c>
      <c r="B166" s="8">
        <v>313</v>
      </c>
      <c r="C166" s="4" t="s">
        <v>308</v>
      </c>
      <c r="D166" s="4" t="s">
        <v>1994</v>
      </c>
      <c r="E166" s="4" t="s">
        <v>1995</v>
      </c>
      <c r="F166" s="4" t="s">
        <v>1996</v>
      </c>
      <c r="G166" s="6">
        <f t="shared" si="2"/>
        <v>1</v>
      </c>
    </row>
    <row r="167" spans="1:8" ht="39.6" x14ac:dyDescent="0.2">
      <c r="A167" s="8">
        <v>12</v>
      </c>
      <c r="B167" s="8">
        <v>321</v>
      </c>
      <c r="C167" s="4" t="s">
        <v>308</v>
      </c>
      <c r="D167" s="4" t="s">
        <v>2053</v>
      </c>
      <c r="E167" s="4" t="s">
        <v>2054</v>
      </c>
      <c r="F167" s="4" t="s">
        <v>2055</v>
      </c>
      <c r="G167" s="6">
        <f t="shared" si="2"/>
        <v>1</v>
      </c>
    </row>
    <row r="168" spans="1:8" ht="39.6" x14ac:dyDescent="0.2">
      <c r="A168" s="8">
        <v>12</v>
      </c>
      <c r="B168" s="8">
        <v>334</v>
      </c>
      <c r="C168" s="4" t="s">
        <v>308</v>
      </c>
      <c r="D168" s="4" t="s">
        <v>2117</v>
      </c>
      <c r="E168" s="4" t="s">
        <v>2119</v>
      </c>
      <c r="F168" s="12"/>
      <c r="G168" s="6">
        <f t="shared" si="2"/>
        <v>1</v>
      </c>
    </row>
    <row r="169" spans="1:8" x14ac:dyDescent="0.2">
      <c r="A169" s="8">
        <v>12</v>
      </c>
      <c r="B169" s="8">
        <v>345</v>
      </c>
      <c r="C169" s="4" t="s">
        <v>308</v>
      </c>
      <c r="D169" s="4" t="s">
        <v>2196</v>
      </c>
      <c r="E169" s="4" t="s">
        <v>2197</v>
      </c>
      <c r="F169" s="4" t="s">
        <v>2198</v>
      </c>
      <c r="G169" s="6">
        <f t="shared" si="2"/>
        <v>1</v>
      </c>
    </row>
    <row r="170" spans="1:8" x14ac:dyDescent="0.2">
      <c r="A170" s="8">
        <v>12</v>
      </c>
      <c r="B170" s="8">
        <v>352</v>
      </c>
      <c r="C170" s="4" t="s">
        <v>308</v>
      </c>
      <c r="D170" s="4" t="s">
        <v>2236</v>
      </c>
      <c r="E170" s="4" t="s">
        <v>2237</v>
      </c>
      <c r="F170" s="4" t="s">
        <v>2238</v>
      </c>
      <c r="G170" s="6">
        <f t="shared" si="2"/>
        <v>1</v>
      </c>
    </row>
    <row r="171" spans="1:8" x14ac:dyDescent="0.2">
      <c r="A171" s="8">
        <v>12</v>
      </c>
      <c r="B171" s="8">
        <v>353</v>
      </c>
      <c r="C171" s="4" t="s">
        <v>308</v>
      </c>
      <c r="D171" s="4" t="s">
        <v>2245</v>
      </c>
      <c r="E171" s="12"/>
      <c r="F171" s="12"/>
      <c r="G171" s="6">
        <f t="shared" si="2"/>
        <v>1</v>
      </c>
    </row>
    <row r="172" spans="1:8" ht="26.4" x14ac:dyDescent="0.2">
      <c r="A172" s="8">
        <v>12</v>
      </c>
      <c r="B172" s="8">
        <v>355</v>
      </c>
      <c r="C172" s="4" t="s">
        <v>308</v>
      </c>
      <c r="D172" s="4" t="s">
        <v>2247</v>
      </c>
      <c r="E172" s="4" t="s">
        <v>2248</v>
      </c>
      <c r="F172" s="4" t="s">
        <v>2249</v>
      </c>
      <c r="G172" s="6">
        <f t="shared" si="2"/>
        <v>1</v>
      </c>
    </row>
    <row r="173" spans="1:8" ht="26.4" x14ac:dyDescent="0.2">
      <c r="A173" s="8">
        <v>12</v>
      </c>
      <c r="B173" s="8">
        <v>365</v>
      </c>
      <c r="C173" s="4" t="s">
        <v>308</v>
      </c>
      <c r="D173" s="4" t="s">
        <v>2266</v>
      </c>
      <c r="E173" s="12"/>
      <c r="F173" s="12"/>
      <c r="G173" s="6">
        <f t="shared" si="2"/>
        <v>1</v>
      </c>
      <c r="H173" s="6" t="s">
        <v>2879</v>
      </c>
    </row>
    <row r="174" spans="1:8" ht="26.4" x14ac:dyDescent="0.2">
      <c r="A174" s="8">
        <v>12</v>
      </c>
      <c r="B174" s="8">
        <v>367</v>
      </c>
      <c r="C174" s="4" t="s">
        <v>308</v>
      </c>
      <c r="D174" s="4" t="s">
        <v>2295</v>
      </c>
      <c r="E174" s="4" t="s">
        <v>2296</v>
      </c>
      <c r="F174" s="4" t="s">
        <v>2297</v>
      </c>
      <c r="G174" s="6">
        <f t="shared" si="2"/>
        <v>1</v>
      </c>
    </row>
    <row r="175" spans="1:8" ht="26.4" x14ac:dyDescent="0.2">
      <c r="A175" s="8">
        <v>12</v>
      </c>
      <c r="B175" s="8">
        <v>376</v>
      </c>
      <c r="C175" s="4" t="s">
        <v>308</v>
      </c>
      <c r="D175" s="4" t="s">
        <v>2337</v>
      </c>
      <c r="E175" s="4" t="s">
        <v>2341</v>
      </c>
      <c r="F175" s="4" t="s">
        <v>2342</v>
      </c>
      <c r="G175" s="6">
        <f t="shared" si="2"/>
        <v>1</v>
      </c>
    </row>
    <row r="176" spans="1:8" ht="26.4" x14ac:dyDescent="0.2">
      <c r="A176" s="8">
        <v>12</v>
      </c>
      <c r="B176" s="8">
        <v>383</v>
      </c>
      <c r="C176" s="4" t="s">
        <v>308</v>
      </c>
      <c r="D176" s="4" t="s">
        <v>2387</v>
      </c>
      <c r="E176" s="4" t="s">
        <v>2388</v>
      </c>
      <c r="F176" s="4" t="s">
        <v>2389</v>
      </c>
      <c r="G176" s="6">
        <f t="shared" si="2"/>
        <v>1</v>
      </c>
    </row>
    <row r="177" spans="1:7" ht="26.4" x14ac:dyDescent="0.2">
      <c r="A177" s="8">
        <v>12</v>
      </c>
      <c r="B177" s="8">
        <v>399</v>
      </c>
      <c r="C177" s="4" t="s">
        <v>308</v>
      </c>
      <c r="D177" s="4" t="s">
        <v>2474</v>
      </c>
      <c r="E177" s="4" t="s">
        <v>2475</v>
      </c>
      <c r="F177" s="4" t="s">
        <v>2476</v>
      </c>
      <c r="G177" s="6">
        <f t="shared" si="2"/>
        <v>1</v>
      </c>
    </row>
    <row r="178" spans="1:7" x14ac:dyDescent="0.2">
      <c r="A178" s="8">
        <v>12</v>
      </c>
      <c r="B178" s="8">
        <v>411</v>
      </c>
      <c r="C178" s="4" t="s">
        <v>308</v>
      </c>
      <c r="D178" s="4" t="s">
        <v>2539</v>
      </c>
      <c r="E178" s="4" t="s">
        <v>2540</v>
      </c>
      <c r="F178" s="4" t="s">
        <v>2541</v>
      </c>
      <c r="G178" s="6">
        <f t="shared" si="2"/>
        <v>1</v>
      </c>
    </row>
    <row r="179" spans="1:7" x14ac:dyDescent="0.2">
      <c r="A179" s="8">
        <v>12</v>
      </c>
      <c r="B179" s="8">
        <v>416</v>
      </c>
      <c r="C179" s="4" t="s">
        <v>308</v>
      </c>
      <c r="D179" s="4" t="s">
        <v>2566</v>
      </c>
      <c r="E179" s="4" t="s">
        <v>2567</v>
      </c>
      <c r="F179" s="4" t="s">
        <v>2568</v>
      </c>
      <c r="G179" s="6">
        <f t="shared" si="2"/>
        <v>1</v>
      </c>
    </row>
    <row r="180" spans="1:7" x14ac:dyDescent="0.2">
      <c r="A180" s="8">
        <v>12</v>
      </c>
      <c r="B180" s="8">
        <v>418</v>
      </c>
      <c r="C180" s="4" t="s">
        <v>308</v>
      </c>
      <c r="D180" s="4" t="s">
        <v>2572</v>
      </c>
      <c r="E180" s="12"/>
      <c r="F180" s="12"/>
      <c r="G180" s="6">
        <f t="shared" si="2"/>
        <v>1</v>
      </c>
    </row>
    <row r="181" spans="1:7" ht="26.4" x14ac:dyDescent="0.2">
      <c r="A181" s="10">
        <v>12</v>
      </c>
      <c r="B181" s="10">
        <v>427</v>
      </c>
      <c r="C181" s="5" t="s">
        <v>308</v>
      </c>
      <c r="D181" s="5" t="s">
        <v>2795</v>
      </c>
      <c r="E181" s="4" t="s">
        <v>2796</v>
      </c>
      <c r="F181" s="4" t="s">
        <v>2797</v>
      </c>
      <c r="G181" s="6">
        <f t="shared" si="2"/>
        <v>1</v>
      </c>
    </row>
    <row r="182" spans="1:7" x14ac:dyDescent="0.2">
      <c r="A182" s="8">
        <v>13</v>
      </c>
      <c r="B182" s="8">
        <v>42</v>
      </c>
      <c r="C182" s="4" t="s">
        <v>208</v>
      </c>
      <c r="D182" s="4" t="s">
        <v>210</v>
      </c>
      <c r="E182" s="12" t="s">
        <v>31</v>
      </c>
      <c r="F182" s="12"/>
      <c r="G182" s="6">
        <f t="shared" si="2"/>
        <v>1</v>
      </c>
    </row>
    <row r="183" spans="1:7" ht="26.4" x14ac:dyDescent="0.2">
      <c r="A183" s="8">
        <v>13</v>
      </c>
      <c r="B183" s="8">
        <v>53</v>
      </c>
      <c r="C183" s="4" t="s">
        <v>208</v>
      </c>
      <c r="D183" s="4" t="s">
        <v>265</v>
      </c>
      <c r="E183" s="4" t="s">
        <v>266</v>
      </c>
      <c r="F183" s="4" t="s">
        <v>267</v>
      </c>
      <c r="G183" s="6">
        <f t="shared" si="2"/>
        <v>1</v>
      </c>
    </row>
    <row r="184" spans="1:7" x14ac:dyDescent="0.2">
      <c r="A184" s="8">
        <v>13</v>
      </c>
      <c r="B184" s="8">
        <v>57</v>
      </c>
      <c r="C184" s="4" t="s">
        <v>208</v>
      </c>
      <c r="D184" s="4" t="s">
        <v>291</v>
      </c>
      <c r="E184" s="4" t="s">
        <v>292</v>
      </c>
      <c r="F184" s="4" t="s">
        <v>293</v>
      </c>
      <c r="G184" s="6">
        <f t="shared" si="2"/>
        <v>1</v>
      </c>
    </row>
    <row r="185" spans="1:7" x14ac:dyDescent="0.2">
      <c r="A185" s="8">
        <v>13</v>
      </c>
      <c r="B185" s="8">
        <v>58</v>
      </c>
      <c r="C185" s="4" t="s">
        <v>208</v>
      </c>
      <c r="D185" s="4" t="s">
        <v>301</v>
      </c>
      <c r="E185" s="12"/>
      <c r="F185" s="12"/>
      <c r="G185" s="6">
        <f t="shared" si="2"/>
        <v>1</v>
      </c>
    </row>
    <row r="186" spans="1:7" ht="26.4" x14ac:dyDescent="0.2">
      <c r="A186" s="8">
        <v>13</v>
      </c>
      <c r="B186" s="8">
        <v>66</v>
      </c>
      <c r="C186" s="4" t="s">
        <v>208</v>
      </c>
      <c r="D186" s="4" t="s">
        <v>339</v>
      </c>
      <c r="E186" s="4" t="s">
        <v>340</v>
      </c>
      <c r="F186" s="4" t="s">
        <v>341</v>
      </c>
      <c r="G186" s="6">
        <f t="shared" si="2"/>
        <v>1</v>
      </c>
    </row>
    <row r="187" spans="1:7" x14ac:dyDescent="0.2">
      <c r="A187" s="8">
        <v>13</v>
      </c>
      <c r="B187" s="8">
        <v>72</v>
      </c>
      <c r="C187" s="4" t="s">
        <v>208</v>
      </c>
      <c r="D187" s="4" t="s">
        <v>368</v>
      </c>
      <c r="E187" s="4" t="s">
        <v>369</v>
      </c>
      <c r="F187" s="4" t="s">
        <v>370</v>
      </c>
      <c r="G187" s="6">
        <f t="shared" si="2"/>
        <v>1</v>
      </c>
    </row>
    <row r="188" spans="1:7" ht="26.4" x14ac:dyDescent="0.2">
      <c r="A188" s="8">
        <v>13</v>
      </c>
      <c r="B188" s="8">
        <v>83</v>
      </c>
      <c r="C188" s="4" t="s">
        <v>208</v>
      </c>
      <c r="D188" s="4" t="s">
        <v>439</v>
      </c>
      <c r="E188" s="4" t="s">
        <v>440</v>
      </c>
      <c r="F188" s="4" t="s">
        <v>441</v>
      </c>
      <c r="G188" s="6">
        <f t="shared" si="2"/>
        <v>1</v>
      </c>
    </row>
    <row r="189" spans="1:7" ht="26.4" x14ac:dyDescent="0.2">
      <c r="A189" s="8">
        <v>13</v>
      </c>
      <c r="B189" s="8">
        <v>106</v>
      </c>
      <c r="C189" s="4" t="s">
        <v>208</v>
      </c>
      <c r="D189" s="4" t="s">
        <v>594</v>
      </c>
      <c r="E189" s="4" t="s">
        <v>598</v>
      </c>
      <c r="F189" s="4" t="s">
        <v>599</v>
      </c>
      <c r="G189" s="6">
        <f t="shared" si="2"/>
        <v>1</v>
      </c>
    </row>
    <row r="190" spans="1:7" x14ac:dyDescent="0.2">
      <c r="A190" s="8">
        <v>13</v>
      </c>
      <c r="B190" s="8">
        <v>110</v>
      </c>
      <c r="C190" s="4" t="s">
        <v>208</v>
      </c>
      <c r="D190" s="4" t="s">
        <v>623</v>
      </c>
      <c r="E190" s="4" t="s">
        <v>624</v>
      </c>
      <c r="F190" s="4" t="s">
        <v>625</v>
      </c>
      <c r="G190" s="6">
        <f t="shared" si="2"/>
        <v>1</v>
      </c>
    </row>
    <row r="191" spans="1:7" ht="26.4" x14ac:dyDescent="0.2">
      <c r="A191" s="8">
        <v>13</v>
      </c>
      <c r="B191" s="8">
        <v>137</v>
      </c>
      <c r="C191" s="4" t="s">
        <v>208</v>
      </c>
      <c r="D191" s="4" t="s">
        <v>802</v>
      </c>
      <c r="E191" s="12" t="s">
        <v>31</v>
      </c>
      <c r="F191" s="12" t="s">
        <v>31</v>
      </c>
      <c r="G191" s="6">
        <f t="shared" si="2"/>
        <v>1</v>
      </c>
    </row>
    <row r="192" spans="1:7" x14ac:dyDescent="0.2">
      <c r="A192" s="8">
        <v>13</v>
      </c>
      <c r="B192" s="8">
        <v>141</v>
      </c>
      <c r="C192" s="4" t="s">
        <v>208</v>
      </c>
      <c r="D192" s="4" t="s">
        <v>827</v>
      </c>
      <c r="E192" s="4" t="s">
        <v>828</v>
      </c>
      <c r="F192" s="4" t="s">
        <v>829</v>
      </c>
      <c r="G192" s="6">
        <f t="shared" si="2"/>
        <v>1</v>
      </c>
    </row>
    <row r="193" spans="1:7" ht="52.8" x14ac:dyDescent="0.2">
      <c r="A193" s="8">
        <v>13</v>
      </c>
      <c r="B193" s="8">
        <v>148</v>
      </c>
      <c r="C193" s="4" t="s">
        <v>208</v>
      </c>
      <c r="D193" s="4" t="s">
        <v>876</v>
      </c>
      <c r="E193" s="4" t="s">
        <v>877</v>
      </c>
      <c r="F193" s="4" t="s">
        <v>878</v>
      </c>
      <c r="G193" s="6">
        <f t="shared" si="2"/>
        <v>1</v>
      </c>
    </row>
    <row r="194" spans="1:7" x14ac:dyDescent="0.2">
      <c r="A194" s="8">
        <v>13</v>
      </c>
      <c r="B194" s="8">
        <v>164</v>
      </c>
      <c r="C194" s="4" t="s">
        <v>208</v>
      </c>
      <c r="D194" s="4" t="s">
        <v>981</v>
      </c>
      <c r="E194" s="4" t="s">
        <v>982</v>
      </c>
      <c r="F194" s="4" t="s">
        <v>983</v>
      </c>
      <c r="G194" s="6">
        <f t="shared" ref="G194:G257" si="3">COUNTIF($D:$D,D194)</f>
        <v>1</v>
      </c>
    </row>
    <row r="195" spans="1:7" ht="39.6" x14ac:dyDescent="0.2">
      <c r="A195" s="8">
        <v>13</v>
      </c>
      <c r="B195" s="8">
        <v>167</v>
      </c>
      <c r="C195" s="4" t="s">
        <v>208</v>
      </c>
      <c r="D195" s="4" t="s">
        <v>1005</v>
      </c>
      <c r="E195" s="4" t="s">
        <v>1007</v>
      </c>
      <c r="F195" s="4" t="s">
        <v>1008</v>
      </c>
      <c r="G195" s="6">
        <f t="shared" si="3"/>
        <v>1</v>
      </c>
    </row>
    <row r="196" spans="1:7" ht="237.6" x14ac:dyDescent="0.2">
      <c r="A196" s="8">
        <v>13</v>
      </c>
      <c r="B196" s="8">
        <v>183</v>
      </c>
      <c r="C196" s="4" t="s">
        <v>208</v>
      </c>
      <c r="D196" s="4" t="s">
        <v>1085</v>
      </c>
      <c r="E196" s="4" t="s">
        <v>1086</v>
      </c>
      <c r="F196" s="4" t="s">
        <v>1087</v>
      </c>
      <c r="G196" s="6">
        <f t="shared" si="3"/>
        <v>1</v>
      </c>
    </row>
    <row r="197" spans="1:7" ht="26.4" x14ac:dyDescent="0.2">
      <c r="A197" s="8">
        <v>13</v>
      </c>
      <c r="B197" s="8">
        <v>198</v>
      </c>
      <c r="C197" s="4" t="s">
        <v>208</v>
      </c>
      <c r="D197" s="4" t="s">
        <v>1212</v>
      </c>
      <c r="E197" s="4" t="s">
        <v>1213</v>
      </c>
      <c r="F197" s="4" t="s">
        <v>1214</v>
      </c>
      <c r="G197" s="6">
        <f t="shared" si="3"/>
        <v>1</v>
      </c>
    </row>
    <row r="198" spans="1:7" ht="26.4" x14ac:dyDescent="0.2">
      <c r="A198" s="8">
        <v>13</v>
      </c>
      <c r="B198" s="8">
        <v>204</v>
      </c>
      <c r="C198" s="4" t="s">
        <v>208</v>
      </c>
      <c r="D198" s="4" t="s">
        <v>1255</v>
      </c>
      <c r="E198" s="4" t="s">
        <v>1258</v>
      </c>
      <c r="F198" s="12"/>
      <c r="G198" s="6">
        <f t="shared" si="3"/>
        <v>1</v>
      </c>
    </row>
    <row r="199" spans="1:7" x14ac:dyDescent="0.2">
      <c r="A199" s="8">
        <v>13</v>
      </c>
      <c r="B199" s="8">
        <v>210</v>
      </c>
      <c r="C199" s="4" t="s">
        <v>208</v>
      </c>
      <c r="D199" s="4" t="s">
        <v>1298</v>
      </c>
      <c r="E199" s="4" t="s">
        <v>1300</v>
      </c>
      <c r="F199" s="4" t="s">
        <v>1301</v>
      </c>
      <c r="G199" s="6">
        <f t="shared" si="3"/>
        <v>1</v>
      </c>
    </row>
    <row r="200" spans="1:7" ht="26.4" x14ac:dyDescent="0.2">
      <c r="A200" s="8">
        <v>13</v>
      </c>
      <c r="B200" s="8">
        <v>221</v>
      </c>
      <c r="C200" s="4" t="s">
        <v>208</v>
      </c>
      <c r="D200" s="4" t="s">
        <v>1367</v>
      </c>
      <c r="E200" s="4" t="s">
        <v>1368</v>
      </c>
      <c r="F200" s="4" t="s">
        <v>1369</v>
      </c>
      <c r="G200" s="6">
        <f t="shared" si="3"/>
        <v>1</v>
      </c>
    </row>
    <row r="201" spans="1:7" ht="26.4" x14ac:dyDescent="0.2">
      <c r="A201" s="8">
        <v>13</v>
      </c>
      <c r="B201" s="8">
        <v>224</v>
      </c>
      <c r="C201" s="4" t="s">
        <v>208</v>
      </c>
      <c r="D201" s="4" t="s">
        <v>1392</v>
      </c>
      <c r="E201" s="4" t="s">
        <v>1393</v>
      </c>
      <c r="F201" s="4" t="s">
        <v>1394</v>
      </c>
      <c r="G201" s="6">
        <f t="shared" si="3"/>
        <v>1</v>
      </c>
    </row>
    <row r="202" spans="1:7" ht="105.6" x14ac:dyDescent="0.2">
      <c r="A202" s="8">
        <v>13</v>
      </c>
      <c r="B202" s="8">
        <v>237</v>
      </c>
      <c r="C202" s="4" t="s">
        <v>208</v>
      </c>
      <c r="D202" s="4" t="s">
        <v>1479</v>
      </c>
      <c r="E202" s="4" t="s">
        <v>2848</v>
      </c>
      <c r="F202" s="4" t="s">
        <v>1480</v>
      </c>
      <c r="G202" s="6">
        <f t="shared" si="3"/>
        <v>1</v>
      </c>
    </row>
    <row r="203" spans="1:7" x14ac:dyDescent="0.2">
      <c r="A203" s="8">
        <v>13</v>
      </c>
      <c r="B203" s="8">
        <v>239</v>
      </c>
      <c r="C203" s="4" t="s">
        <v>208</v>
      </c>
      <c r="D203" s="4" t="s">
        <v>1484</v>
      </c>
      <c r="E203" s="4" t="s">
        <v>1485</v>
      </c>
      <c r="F203" s="4" t="s">
        <v>1486</v>
      </c>
      <c r="G203" s="6">
        <f t="shared" si="3"/>
        <v>1</v>
      </c>
    </row>
    <row r="204" spans="1:7" x14ac:dyDescent="0.2">
      <c r="A204" s="8">
        <v>13</v>
      </c>
      <c r="B204" s="8">
        <v>245</v>
      </c>
      <c r="C204" s="4" t="s">
        <v>208</v>
      </c>
      <c r="D204" s="4" t="s">
        <v>1525</v>
      </c>
      <c r="E204" s="4" t="s">
        <v>1526</v>
      </c>
      <c r="F204" s="4" t="s">
        <v>1527</v>
      </c>
      <c r="G204" s="6">
        <f t="shared" si="3"/>
        <v>1</v>
      </c>
    </row>
    <row r="205" spans="1:7" ht="39.6" x14ac:dyDescent="0.2">
      <c r="A205" s="8">
        <v>13</v>
      </c>
      <c r="B205" s="8">
        <v>267</v>
      </c>
      <c r="C205" s="4" t="s">
        <v>208</v>
      </c>
      <c r="D205" s="4" t="s">
        <v>1672</v>
      </c>
      <c r="E205" s="4" t="s">
        <v>1673</v>
      </c>
      <c r="F205" s="4" t="s">
        <v>1674</v>
      </c>
      <c r="G205" s="6">
        <f t="shared" si="3"/>
        <v>1</v>
      </c>
    </row>
    <row r="206" spans="1:7" ht="26.4" x14ac:dyDescent="0.2">
      <c r="A206" s="8">
        <v>13</v>
      </c>
      <c r="B206" s="8">
        <v>271</v>
      </c>
      <c r="C206" s="4" t="s">
        <v>208</v>
      </c>
      <c r="D206" s="4" t="s">
        <v>1698</v>
      </c>
      <c r="E206" s="4" t="s">
        <v>1699</v>
      </c>
      <c r="F206" s="12"/>
      <c r="G206" s="6">
        <f t="shared" si="3"/>
        <v>1</v>
      </c>
    </row>
    <row r="207" spans="1:7" ht="52.8" x14ac:dyDescent="0.2">
      <c r="A207" s="8">
        <v>13</v>
      </c>
      <c r="B207" s="8">
        <v>275</v>
      </c>
      <c r="C207" s="4" t="s">
        <v>208</v>
      </c>
      <c r="D207" s="4" t="s">
        <v>1712</v>
      </c>
      <c r="E207" s="4" t="s">
        <v>1713</v>
      </c>
      <c r="F207" s="4" t="s">
        <v>1714</v>
      </c>
      <c r="G207" s="6">
        <f t="shared" si="3"/>
        <v>1</v>
      </c>
    </row>
    <row r="208" spans="1:7" ht="118.8" x14ac:dyDescent="0.2">
      <c r="A208" s="8">
        <v>13</v>
      </c>
      <c r="B208" s="8">
        <v>282</v>
      </c>
      <c r="C208" s="4" t="s">
        <v>208</v>
      </c>
      <c r="D208" s="4" t="s">
        <v>1759</v>
      </c>
      <c r="E208" s="4" t="s">
        <v>1760</v>
      </c>
      <c r="F208" s="4" t="s">
        <v>1761</v>
      </c>
      <c r="G208" s="6">
        <f t="shared" si="3"/>
        <v>1</v>
      </c>
    </row>
    <row r="209" spans="1:8" ht="26.4" x14ac:dyDescent="0.2">
      <c r="A209" s="8">
        <v>13</v>
      </c>
      <c r="B209" s="8">
        <v>290</v>
      </c>
      <c r="C209" s="4" t="s">
        <v>208</v>
      </c>
      <c r="D209" s="4" t="s">
        <v>1821</v>
      </c>
      <c r="E209" s="4" t="s">
        <v>1823</v>
      </c>
      <c r="F209" s="4" t="s">
        <v>1824</v>
      </c>
      <c r="G209" s="6">
        <f t="shared" si="3"/>
        <v>1</v>
      </c>
    </row>
    <row r="210" spans="1:8" x14ac:dyDescent="0.2">
      <c r="A210" s="8">
        <v>13</v>
      </c>
      <c r="B210" s="8">
        <v>293</v>
      </c>
      <c r="C210" s="4" t="s">
        <v>208</v>
      </c>
      <c r="D210" s="4" t="s">
        <v>1851</v>
      </c>
      <c r="E210" s="12"/>
      <c r="F210" s="12"/>
      <c r="G210" s="6">
        <f t="shared" si="3"/>
        <v>1</v>
      </c>
    </row>
    <row r="211" spans="1:8" x14ac:dyDescent="0.2">
      <c r="A211" s="8">
        <v>13</v>
      </c>
      <c r="B211" s="8">
        <v>301</v>
      </c>
      <c r="C211" s="4" t="s">
        <v>208</v>
      </c>
      <c r="D211" s="4" t="s">
        <v>1898</v>
      </c>
      <c r="E211" s="4" t="s">
        <v>1899</v>
      </c>
      <c r="F211" s="4" t="s">
        <v>1900</v>
      </c>
      <c r="G211" s="6">
        <f t="shared" si="3"/>
        <v>1</v>
      </c>
    </row>
    <row r="212" spans="1:8" ht="118.8" x14ac:dyDescent="0.2">
      <c r="A212" s="8">
        <v>13</v>
      </c>
      <c r="B212" s="8">
        <v>303</v>
      </c>
      <c r="C212" s="4" t="s">
        <v>208</v>
      </c>
      <c r="D212" s="4" t="s">
        <v>1914</v>
      </c>
      <c r="E212" s="4" t="s">
        <v>1915</v>
      </c>
      <c r="F212" s="4" t="s">
        <v>2849</v>
      </c>
      <c r="G212" s="6">
        <f t="shared" si="3"/>
        <v>1</v>
      </c>
    </row>
    <row r="213" spans="1:8" x14ac:dyDescent="0.2">
      <c r="A213" s="8">
        <v>13</v>
      </c>
      <c r="B213" s="8">
        <v>306</v>
      </c>
      <c r="C213" s="4" t="s">
        <v>208</v>
      </c>
      <c r="D213" s="4" t="s">
        <v>1939</v>
      </c>
      <c r="E213" s="4" t="s">
        <v>1940</v>
      </c>
      <c r="F213" s="4" t="s">
        <v>1941</v>
      </c>
      <c r="G213" s="6">
        <f t="shared" si="3"/>
        <v>1</v>
      </c>
    </row>
    <row r="214" spans="1:8" ht="39.6" x14ac:dyDescent="0.2">
      <c r="A214" s="8">
        <v>13</v>
      </c>
      <c r="B214" s="8">
        <v>308</v>
      </c>
      <c r="C214" s="4" t="s">
        <v>208</v>
      </c>
      <c r="D214" s="4" t="s">
        <v>1953</v>
      </c>
      <c r="E214" s="4" t="s">
        <v>1954</v>
      </c>
      <c r="F214" s="4" t="s">
        <v>1955</v>
      </c>
      <c r="G214" s="6">
        <f t="shared" si="3"/>
        <v>1</v>
      </c>
    </row>
    <row r="215" spans="1:8" x14ac:dyDescent="0.2">
      <c r="A215" s="8">
        <v>13</v>
      </c>
      <c r="B215" s="8">
        <v>343</v>
      </c>
      <c r="C215" s="4" t="s">
        <v>208</v>
      </c>
      <c r="D215" s="4" t="s">
        <v>2177</v>
      </c>
      <c r="E215" s="4" t="s">
        <v>2178</v>
      </c>
      <c r="F215" s="4" t="s">
        <v>2179</v>
      </c>
      <c r="G215" s="6">
        <f t="shared" si="3"/>
        <v>1</v>
      </c>
    </row>
    <row r="216" spans="1:8" ht="52.8" x14ac:dyDescent="0.2">
      <c r="A216" s="8">
        <v>13</v>
      </c>
      <c r="B216" s="8">
        <v>350</v>
      </c>
      <c r="C216" s="4" t="s">
        <v>208</v>
      </c>
      <c r="D216" s="4" t="s">
        <v>2219</v>
      </c>
      <c r="E216" s="4" t="s">
        <v>2220</v>
      </c>
      <c r="F216" s="12"/>
      <c r="G216" s="6">
        <f t="shared" si="3"/>
        <v>1</v>
      </c>
    </row>
    <row r="217" spans="1:8" ht="39.6" x14ac:dyDescent="0.2">
      <c r="A217" s="8">
        <v>13</v>
      </c>
      <c r="B217" s="8">
        <v>351</v>
      </c>
      <c r="C217" s="4" t="s">
        <v>208</v>
      </c>
      <c r="D217" s="4" t="s">
        <v>2226</v>
      </c>
      <c r="E217" s="4" t="s">
        <v>2227</v>
      </c>
      <c r="F217" s="4" t="s">
        <v>2228</v>
      </c>
      <c r="G217" s="6">
        <f t="shared" si="3"/>
        <v>1</v>
      </c>
    </row>
    <row r="218" spans="1:8" x14ac:dyDescent="0.2">
      <c r="A218" s="8">
        <v>13</v>
      </c>
      <c r="B218" s="8">
        <v>354</v>
      </c>
      <c r="C218" s="4" t="s">
        <v>208</v>
      </c>
      <c r="D218" s="4" t="s">
        <v>209</v>
      </c>
      <c r="E218" s="12"/>
      <c r="F218" s="12"/>
      <c r="G218" s="6">
        <f t="shared" si="3"/>
        <v>1</v>
      </c>
      <c r="H218" s="6" t="s">
        <v>2877</v>
      </c>
    </row>
    <row r="219" spans="1:8" ht="52.8" x14ac:dyDescent="0.2">
      <c r="A219" s="8">
        <v>13</v>
      </c>
      <c r="B219" s="8">
        <v>358</v>
      </c>
      <c r="C219" s="4" t="s">
        <v>208</v>
      </c>
      <c r="D219" s="4" t="s">
        <v>2001</v>
      </c>
      <c r="E219" s="4" t="s">
        <v>2850</v>
      </c>
      <c r="F219" s="4" t="s">
        <v>2002</v>
      </c>
      <c r="G219" s="6">
        <f t="shared" si="3"/>
        <v>1</v>
      </c>
      <c r="H219" s="6" t="s">
        <v>2877</v>
      </c>
    </row>
    <row r="220" spans="1:8" ht="66" x14ac:dyDescent="0.2">
      <c r="A220" s="8">
        <v>13</v>
      </c>
      <c r="B220" s="8">
        <v>368</v>
      </c>
      <c r="C220" s="4" t="s">
        <v>208</v>
      </c>
      <c r="D220" s="4" t="s">
        <v>2303</v>
      </c>
      <c r="E220" s="4" t="s">
        <v>2304</v>
      </c>
      <c r="F220" s="4" t="s">
        <v>2305</v>
      </c>
      <c r="G220" s="6">
        <f t="shared" si="3"/>
        <v>1</v>
      </c>
    </row>
    <row r="221" spans="1:8" ht="26.4" x14ac:dyDescent="0.2">
      <c r="A221" s="8">
        <v>13</v>
      </c>
      <c r="B221" s="8">
        <v>373</v>
      </c>
      <c r="C221" s="4" t="s">
        <v>208</v>
      </c>
      <c r="D221" s="4" t="s">
        <v>2327</v>
      </c>
      <c r="E221" s="12" t="s">
        <v>1989</v>
      </c>
      <c r="F221" s="12" t="s">
        <v>122</v>
      </c>
      <c r="G221" s="6">
        <f t="shared" si="3"/>
        <v>1</v>
      </c>
    </row>
    <row r="222" spans="1:8" ht="26.4" x14ac:dyDescent="0.2">
      <c r="A222" s="8">
        <v>13</v>
      </c>
      <c r="B222" s="8">
        <v>379</v>
      </c>
      <c r="C222" s="4" t="s">
        <v>208</v>
      </c>
      <c r="D222" s="4" t="s">
        <v>2359</v>
      </c>
      <c r="E222" s="4" t="s">
        <v>2360</v>
      </c>
      <c r="F222" s="4" t="s">
        <v>2361</v>
      </c>
      <c r="G222" s="6">
        <f t="shared" si="3"/>
        <v>1</v>
      </c>
    </row>
    <row r="223" spans="1:8" ht="26.4" x14ac:dyDescent="0.2">
      <c r="A223" s="8">
        <v>13</v>
      </c>
      <c r="B223" s="8">
        <v>388</v>
      </c>
      <c r="C223" s="4" t="s">
        <v>208</v>
      </c>
      <c r="D223" s="4" t="s">
        <v>2407</v>
      </c>
      <c r="E223" s="4" t="s">
        <v>2408</v>
      </c>
      <c r="F223" s="4" t="s">
        <v>2409</v>
      </c>
      <c r="G223" s="6">
        <f t="shared" si="3"/>
        <v>1</v>
      </c>
    </row>
    <row r="224" spans="1:8" ht="26.4" x14ac:dyDescent="0.2">
      <c r="A224" s="8">
        <v>13</v>
      </c>
      <c r="B224" s="8">
        <v>394</v>
      </c>
      <c r="C224" s="4" t="s">
        <v>208</v>
      </c>
      <c r="D224" s="4" t="s">
        <v>2449</v>
      </c>
      <c r="E224" s="4" t="s">
        <v>2450</v>
      </c>
      <c r="F224" s="4" t="s">
        <v>2451</v>
      </c>
      <c r="G224" s="6">
        <f t="shared" si="3"/>
        <v>1</v>
      </c>
    </row>
    <row r="225" spans="1:7" ht="26.4" x14ac:dyDescent="0.2">
      <c r="A225" s="8">
        <v>13</v>
      </c>
      <c r="B225" s="8">
        <v>398</v>
      </c>
      <c r="C225" s="4" t="s">
        <v>208</v>
      </c>
      <c r="D225" s="4" t="s">
        <v>2465</v>
      </c>
      <c r="E225" s="4" t="s">
        <v>2466</v>
      </c>
      <c r="F225" s="4" t="s">
        <v>2467</v>
      </c>
      <c r="G225" s="6">
        <f t="shared" si="3"/>
        <v>1</v>
      </c>
    </row>
    <row r="226" spans="1:7" x14ac:dyDescent="0.2">
      <c r="A226" s="8">
        <v>13</v>
      </c>
      <c r="B226" s="8">
        <v>400</v>
      </c>
      <c r="C226" s="4" t="s">
        <v>208</v>
      </c>
      <c r="D226" s="4" t="s">
        <v>2484</v>
      </c>
      <c r="E226" s="4" t="s">
        <v>2485</v>
      </c>
      <c r="F226" s="12"/>
      <c r="G226" s="6">
        <f t="shared" si="3"/>
        <v>1</v>
      </c>
    </row>
    <row r="227" spans="1:7" x14ac:dyDescent="0.2">
      <c r="A227" s="8">
        <v>13</v>
      </c>
      <c r="B227" s="8">
        <v>415</v>
      </c>
      <c r="C227" s="4" t="s">
        <v>2555</v>
      </c>
      <c r="D227" s="4" t="s">
        <v>2556</v>
      </c>
      <c r="E227" s="4" t="s">
        <v>2557</v>
      </c>
      <c r="F227" s="4" t="s">
        <v>2558</v>
      </c>
      <c r="G227" s="6">
        <f t="shared" si="3"/>
        <v>1</v>
      </c>
    </row>
    <row r="228" spans="1:7" x14ac:dyDescent="0.2">
      <c r="A228" s="8">
        <v>14</v>
      </c>
      <c r="B228" s="8">
        <v>35</v>
      </c>
      <c r="C228" s="4" t="s">
        <v>172</v>
      </c>
      <c r="D228" s="4" t="s">
        <v>173</v>
      </c>
      <c r="E228" s="4" t="s">
        <v>174</v>
      </c>
      <c r="F228" s="12"/>
      <c r="G228" s="6">
        <f t="shared" si="3"/>
        <v>1</v>
      </c>
    </row>
    <row r="229" spans="1:7" ht="26.4" x14ac:dyDescent="0.2">
      <c r="A229" s="8">
        <v>14</v>
      </c>
      <c r="B229" s="8">
        <v>82</v>
      </c>
      <c r="C229" s="4" t="s">
        <v>172</v>
      </c>
      <c r="D229" s="4" t="s">
        <v>432</v>
      </c>
      <c r="E229" s="4" t="s">
        <v>433</v>
      </c>
      <c r="F229" s="4" t="s">
        <v>434</v>
      </c>
      <c r="G229" s="6">
        <f t="shared" si="3"/>
        <v>1</v>
      </c>
    </row>
    <row r="230" spans="1:7" ht="92.4" x14ac:dyDescent="0.2">
      <c r="A230" s="8">
        <v>14</v>
      </c>
      <c r="B230" s="8">
        <v>84</v>
      </c>
      <c r="C230" s="4" t="s">
        <v>172</v>
      </c>
      <c r="D230" s="4" t="s">
        <v>449</v>
      </c>
      <c r="E230" s="4" t="s">
        <v>450</v>
      </c>
      <c r="F230" s="4" t="s">
        <v>451</v>
      </c>
      <c r="G230" s="6">
        <f t="shared" si="3"/>
        <v>1</v>
      </c>
    </row>
    <row r="231" spans="1:7" ht="132" x14ac:dyDescent="0.2">
      <c r="A231" s="8">
        <v>14</v>
      </c>
      <c r="B231" s="8">
        <v>87</v>
      </c>
      <c r="C231" s="4" t="s">
        <v>172</v>
      </c>
      <c r="D231" s="4" t="s">
        <v>474</v>
      </c>
      <c r="E231" s="4" t="s">
        <v>475</v>
      </c>
      <c r="F231" s="4" t="s">
        <v>476</v>
      </c>
      <c r="G231" s="6">
        <f t="shared" si="3"/>
        <v>1</v>
      </c>
    </row>
    <row r="232" spans="1:7" ht="39.6" x14ac:dyDescent="0.2">
      <c r="A232" s="8">
        <v>14</v>
      </c>
      <c r="B232" s="8">
        <v>89</v>
      </c>
      <c r="C232" s="4" t="s">
        <v>172</v>
      </c>
      <c r="D232" s="4" t="s">
        <v>487</v>
      </c>
      <c r="E232" s="4" t="s">
        <v>488</v>
      </c>
      <c r="F232" s="4" t="s">
        <v>489</v>
      </c>
      <c r="G232" s="6">
        <f t="shared" si="3"/>
        <v>1</v>
      </c>
    </row>
    <row r="233" spans="1:7" ht="66" x14ac:dyDescent="0.2">
      <c r="A233" s="8">
        <v>14</v>
      </c>
      <c r="B233" s="8">
        <v>111</v>
      </c>
      <c r="C233" s="4" t="s">
        <v>172</v>
      </c>
      <c r="D233" s="4" t="s">
        <v>632</v>
      </c>
      <c r="E233" s="4" t="s">
        <v>633</v>
      </c>
      <c r="F233" s="4" t="s">
        <v>634</v>
      </c>
      <c r="G233" s="6">
        <f t="shared" si="3"/>
        <v>1</v>
      </c>
    </row>
    <row r="234" spans="1:7" ht="26.4" x14ac:dyDescent="0.2">
      <c r="A234" s="8">
        <v>14</v>
      </c>
      <c r="B234" s="8">
        <v>138</v>
      </c>
      <c r="C234" s="4" t="s">
        <v>172</v>
      </c>
      <c r="D234" s="4" t="s">
        <v>804</v>
      </c>
      <c r="E234" s="4" t="s">
        <v>805</v>
      </c>
      <c r="F234" s="4" t="s">
        <v>806</v>
      </c>
      <c r="G234" s="6">
        <f t="shared" si="3"/>
        <v>1</v>
      </c>
    </row>
    <row r="235" spans="1:7" ht="26.4" x14ac:dyDescent="0.2">
      <c r="A235" s="8">
        <v>14</v>
      </c>
      <c r="B235" s="8">
        <v>147</v>
      </c>
      <c r="C235" s="4" t="s">
        <v>172</v>
      </c>
      <c r="D235" s="4" t="s">
        <v>871</v>
      </c>
      <c r="E235" s="4" t="s">
        <v>872</v>
      </c>
      <c r="F235" s="4" t="s">
        <v>873</v>
      </c>
      <c r="G235" s="6">
        <f t="shared" si="3"/>
        <v>1</v>
      </c>
    </row>
    <row r="236" spans="1:7" x14ac:dyDescent="0.2">
      <c r="A236" s="8">
        <v>14</v>
      </c>
      <c r="B236" s="8">
        <v>152</v>
      </c>
      <c r="C236" s="4" t="s">
        <v>172</v>
      </c>
      <c r="D236" s="4" t="s">
        <v>907</v>
      </c>
      <c r="E236" s="12"/>
      <c r="F236" s="12"/>
      <c r="G236" s="6">
        <f t="shared" si="3"/>
        <v>1</v>
      </c>
    </row>
    <row r="237" spans="1:7" x14ac:dyDescent="0.2">
      <c r="A237" s="8">
        <v>14</v>
      </c>
      <c r="B237" s="8">
        <v>153</v>
      </c>
      <c r="C237" s="4" t="s">
        <v>172</v>
      </c>
      <c r="D237" s="4" t="s">
        <v>912</v>
      </c>
      <c r="E237" s="4" t="s">
        <v>913</v>
      </c>
      <c r="F237" s="12"/>
      <c r="G237" s="6">
        <f t="shared" si="3"/>
        <v>1</v>
      </c>
    </row>
    <row r="238" spans="1:7" ht="26.4" x14ac:dyDescent="0.2">
      <c r="A238" s="8">
        <v>14</v>
      </c>
      <c r="B238" s="8">
        <v>173</v>
      </c>
      <c r="C238" s="4" t="s">
        <v>172</v>
      </c>
      <c r="D238" s="4" t="s">
        <v>1031</v>
      </c>
      <c r="E238" s="4" t="s">
        <v>1032</v>
      </c>
      <c r="F238" s="4" t="s">
        <v>1033</v>
      </c>
      <c r="G238" s="6">
        <f t="shared" si="3"/>
        <v>1</v>
      </c>
    </row>
    <row r="239" spans="1:7" ht="92.4" x14ac:dyDescent="0.2">
      <c r="A239" s="8">
        <v>14</v>
      </c>
      <c r="B239" s="8">
        <v>196</v>
      </c>
      <c r="C239" s="4" t="s">
        <v>172</v>
      </c>
      <c r="D239" s="4" t="s">
        <v>1197</v>
      </c>
      <c r="E239" s="4" t="s">
        <v>2851</v>
      </c>
      <c r="F239" s="4" t="s">
        <v>1198</v>
      </c>
      <c r="G239" s="6">
        <f t="shared" si="3"/>
        <v>1</v>
      </c>
    </row>
    <row r="240" spans="1:7" x14ac:dyDescent="0.2">
      <c r="A240" s="8">
        <v>14</v>
      </c>
      <c r="B240" s="8">
        <v>199</v>
      </c>
      <c r="C240" s="4" t="s">
        <v>172</v>
      </c>
      <c r="D240" s="4" t="s">
        <v>1221</v>
      </c>
      <c r="E240" s="4" t="s">
        <v>1222</v>
      </c>
      <c r="F240" s="4" t="s">
        <v>1223</v>
      </c>
      <c r="G240" s="6">
        <f t="shared" si="3"/>
        <v>1</v>
      </c>
    </row>
    <row r="241" spans="1:8" x14ac:dyDescent="0.2">
      <c r="A241" s="8">
        <v>14</v>
      </c>
      <c r="B241" s="8">
        <v>217</v>
      </c>
      <c r="C241" s="4" t="s">
        <v>172</v>
      </c>
      <c r="D241" s="4" t="s">
        <v>1342</v>
      </c>
      <c r="E241" s="12"/>
      <c r="F241" s="12"/>
      <c r="G241" s="6">
        <f t="shared" si="3"/>
        <v>1</v>
      </c>
    </row>
    <row r="242" spans="1:8" ht="26.4" x14ac:dyDescent="0.2">
      <c r="A242" s="8">
        <v>14</v>
      </c>
      <c r="B242" s="8">
        <v>223</v>
      </c>
      <c r="C242" s="4" t="s">
        <v>172</v>
      </c>
      <c r="D242" s="4" t="s">
        <v>1383</v>
      </c>
      <c r="E242" s="4" t="s">
        <v>1384</v>
      </c>
      <c r="F242" s="4" t="s">
        <v>1385</v>
      </c>
      <c r="G242" s="6">
        <f t="shared" si="3"/>
        <v>1</v>
      </c>
    </row>
    <row r="243" spans="1:8" ht="39.6" x14ac:dyDescent="0.2">
      <c r="A243" s="8">
        <v>14</v>
      </c>
      <c r="B243" s="8">
        <v>236</v>
      </c>
      <c r="C243" s="4" t="s">
        <v>172</v>
      </c>
      <c r="D243" s="4" t="s">
        <v>1469</v>
      </c>
      <c r="E243" s="4" t="s">
        <v>1470</v>
      </c>
      <c r="F243" s="4" t="s">
        <v>1471</v>
      </c>
      <c r="G243" s="6">
        <f t="shared" si="3"/>
        <v>1</v>
      </c>
    </row>
    <row r="244" spans="1:8" x14ac:dyDescent="0.2">
      <c r="A244" s="8">
        <v>14</v>
      </c>
      <c r="B244" s="8">
        <v>254</v>
      </c>
      <c r="C244" s="4" t="s">
        <v>172</v>
      </c>
      <c r="D244" s="4" t="s">
        <v>1587</v>
      </c>
      <c r="E244" s="4" t="s">
        <v>1588</v>
      </c>
      <c r="F244" s="4" t="s">
        <v>1589</v>
      </c>
      <c r="G244" s="6">
        <f t="shared" si="3"/>
        <v>1</v>
      </c>
    </row>
    <row r="245" spans="1:8" ht="52.8" x14ac:dyDescent="0.2">
      <c r="A245" s="8">
        <v>14</v>
      </c>
      <c r="B245" s="8">
        <v>263</v>
      </c>
      <c r="C245" s="4" t="s">
        <v>172</v>
      </c>
      <c r="D245" s="4" t="s">
        <v>1643</v>
      </c>
      <c r="E245" s="4" t="s">
        <v>1644</v>
      </c>
      <c r="F245" s="4" t="s">
        <v>1645</v>
      </c>
      <c r="G245" s="6">
        <f t="shared" si="3"/>
        <v>1</v>
      </c>
    </row>
    <row r="246" spans="1:8" ht="382.8" x14ac:dyDescent="0.2">
      <c r="A246" s="8">
        <v>14</v>
      </c>
      <c r="B246" s="8">
        <v>283</v>
      </c>
      <c r="C246" s="4" t="s">
        <v>172</v>
      </c>
      <c r="D246" s="4" t="s">
        <v>1767</v>
      </c>
      <c r="E246" s="4" t="s">
        <v>2852</v>
      </c>
      <c r="F246" s="4" t="s">
        <v>2853</v>
      </c>
      <c r="G246" s="6">
        <f t="shared" si="3"/>
        <v>1</v>
      </c>
    </row>
    <row r="247" spans="1:8" x14ac:dyDescent="0.2">
      <c r="A247" s="8">
        <v>14</v>
      </c>
      <c r="B247" s="8">
        <v>318</v>
      </c>
      <c r="C247" s="4" t="s">
        <v>172</v>
      </c>
      <c r="D247" s="4" t="s">
        <v>2032</v>
      </c>
      <c r="E247" s="12" t="s">
        <v>31</v>
      </c>
      <c r="F247" s="12" t="s">
        <v>31</v>
      </c>
      <c r="G247" s="6">
        <f t="shared" si="3"/>
        <v>1</v>
      </c>
    </row>
    <row r="248" spans="1:8" x14ac:dyDescent="0.2">
      <c r="A248" s="8">
        <v>14</v>
      </c>
      <c r="B248" s="8">
        <v>327</v>
      </c>
      <c r="C248" s="4" t="s">
        <v>172</v>
      </c>
      <c r="D248" s="4" t="s">
        <v>2081</v>
      </c>
      <c r="E248" s="4" t="s">
        <v>2082</v>
      </c>
      <c r="F248" s="4" t="s">
        <v>2083</v>
      </c>
      <c r="G248" s="6">
        <f t="shared" si="3"/>
        <v>1</v>
      </c>
    </row>
    <row r="249" spans="1:8" x14ac:dyDescent="0.2">
      <c r="A249" s="8">
        <v>14</v>
      </c>
      <c r="B249" s="8">
        <v>337</v>
      </c>
      <c r="C249" s="4" t="s">
        <v>172</v>
      </c>
      <c r="D249" s="4" t="s">
        <v>2136</v>
      </c>
      <c r="E249" s="4" t="s">
        <v>2137</v>
      </c>
      <c r="F249" s="4" t="s">
        <v>2138</v>
      </c>
      <c r="G249" s="6">
        <f t="shared" si="3"/>
        <v>1</v>
      </c>
    </row>
    <row r="250" spans="1:8" x14ac:dyDescent="0.2">
      <c r="A250" s="8">
        <v>14</v>
      </c>
      <c r="B250" s="8">
        <v>346</v>
      </c>
      <c r="C250" s="4" t="s">
        <v>172</v>
      </c>
      <c r="D250" s="4" t="s">
        <v>2200</v>
      </c>
      <c r="E250" s="12"/>
      <c r="F250" s="12"/>
      <c r="G250" s="6">
        <f t="shared" si="3"/>
        <v>1</v>
      </c>
    </row>
    <row r="251" spans="1:8" x14ac:dyDescent="0.2">
      <c r="A251" s="8">
        <v>14</v>
      </c>
      <c r="B251" s="8">
        <v>378</v>
      </c>
      <c r="C251" s="4" t="s">
        <v>172</v>
      </c>
      <c r="D251" s="4" t="s">
        <v>2354</v>
      </c>
      <c r="E251" s="4" t="s">
        <v>2355</v>
      </c>
      <c r="F251" s="4" t="s">
        <v>2356</v>
      </c>
      <c r="G251" s="6">
        <f t="shared" si="3"/>
        <v>1</v>
      </c>
    </row>
    <row r="252" spans="1:8" x14ac:dyDescent="0.2">
      <c r="A252" s="8">
        <v>14</v>
      </c>
      <c r="B252" s="8">
        <v>392</v>
      </c>
      <c r="C252" s="4" t="s">
        <v>172</v>
      </c>
      <c r="D252" s="4" t="s">
        <v>2437</v>
      </c>
      <c r="E252" s="4" t="s">
        <v>2438</v>
      </c>
      <c r="F252" s="4" t="s">
        <v>2439</v>
      </c>
      <c r="G252" s="6">
        <f t="shared" si="3"/>
        <v>1</v>
      </c>
    </row>
    <row r="253" spans="1:8" x14ac:dyDescent="0.2">
      <c r="A253" s="8">
        <v>23</v>
      </c>
      <c r="B253" s="8">
        <v>5</v>
      </c>
      <c r="C253" s="4" t="s">
        <v>28</v>
      </c>
      <c r="D253" s="4" t="s">
        <v>29</v>
      </c>
      <c r="E253" s="4"/>
      <c r="F253" s="4" t="s">
        <v>30</v>
      </c>
      <c r="G253" s="6">
        <f t="shared" si="3"/>
        <v>1</v>
      </c>
      <c r="H253" s="6" t="s">
        <v>2877</v>
      </c>
    </row>
    <row r="254" spans="1:8" x14ac:dyDescent="0.2">
      <c r="A254" s="8">
        <v>23</v>
      </c>
      <c r="B254" s="8">
        <v>8</v>
      </c>
      <c r="C254" s="4" t="s">
        <v>28</v>
      </c>
      <c r="D254" s="4" t="s">
        <v>47</v>
      </c>
      <c r="E254" s="12"/>
      <c r="F254" s="12"/>
      <c r="G254" s="6">
        <f t="shared" si="3"/>
        <v>1</v>
      </c>
    </row>
    <row r="255" spans="1:8" ht="26.4" x14ac:dyDescent="0.2">
      <c r="A255" s="8">
        <v>23</v>
      </c>
      <c r="B255" s="8">
        <v>20</v>
      </c>
      <c r="C255" s="4" t="s">
        <v>28</v>
      </c>
      <c r="D255" s="4" t="s">
        <v>105</v>
      </c>
      <c r="E255" s="4" t="s">
        <v>106</v>
      </c>
      <c r="F255" s="4" t="s">
        <v>107</v>
      </c>
      <c r="G255" s="6">
        <f t="shared" si="3"/>
        <v>1</v>
      </c>
    </row>
    <row r="256" spans="1:8" ht="26.4" x14ac:dyDescent="0.2">
      <c r="A256" s="8">
        <v>23</v>
      </c>
      <c r="B256" s="8">
        <v>69</v>
      </c>
      <c r="C256" s="4" t="s">
        <v>28</v>
      </c>
      <c r="D256" s="4" t="s">
        <v>359</v>
      </c>
      <c r="E256" s="4" t="s">
        <v>360</v>
      </c>
      <c r="F256" s="4" t="s">
        <v>361</v>
      </c>
      <c r="G256" s="6">
        <f t="shared" si="3"/>
        <v>1</v>
      </c>
    </row>
    <row r="257" spans="1:7" x14ac:dyDescent="0.2">
      <c r="A257" s="8">
        <v>23</v>
      </c>
      <c r="B257" s="8">
        <v>88</v>
      </c>
      <c r="C257" s="4" t="s">
        <v>28</v>
      </c>
      <c r="D257" s="4" t="s">
        <v>484</v>
      </c>
      <c r="E257" s="12" t="s">
        <v>31</v>
      </c>
      <c r="F257" s="4" t="s">
        <v>485</v>
      </c>
      <c r="G257" s="6">
        <f t="shared" si="3"/>
        <v>1</v>
      </c>
    </row>
    <row r="258" spans="1:7" x14ac:dyDescent="0.2">
      <c r="A258" s="8">
        <v>23</v>
      </c>
      <c r="B258" s="8">
        <v>102</v>
      </c>
      <c r="C258" s="4" t="s">
        <v>28</v>
      </c>
      <c r="D258" s="4" t="s">
        <v>566</v>
      </c>
      <c r="E258" s="4" t="s">
        <v>569</v>
      </c>
      <c r="F258" s="4" t="s">
        <v>570</v>
      </c>
      <c r="G258" s="6">
        <f t="shared" ref="G258:G321" si="4">COUNTIF($D:$D,D258)</f>
        <v>1</v>
      </c>
    </row>
    <row r="259" spans="1:7" ht="52.8" x14ac:dyDescent="0.2">
      <c r="A259" s="8">
        <v>23</v>
      </c>
      <c r="B259" s="8">
        <v>113</v>
      </c>
      <c r="C259" s="4" t="s">
        <v>28</v>
      </c>
      <c r="D259" s="4" t="s">
        <v>641</v>
      </c>
      <c r="E259" s="4" t="s">
        <v>642</v>
      </c>
      <c r="F259" s="4" t="s">
        <v>643</v>
      </c>
      <c r="G259" s="6">
        <f t="shared" si="4"/>
        <v>1</v>
      </c>
    </row>
    <row r="260" spans="1:7" ht="26.4" x14ac:dyDescent="0.2">
      <c r="A260" s="8">
        <v>23</v>
      </c>
      <c r="B260" s="8">
        <v>114</v>
      </c>
      <c r="C260" s="4" t="s">
        <v>28</v>
      </c>
      <c r="D260" s="4" t="s">
        <v>647</v>
      </c>
      <c r="E260" s="4" t="s">
        <v>648</v>
      </c>
      <c r="F260" s="4" t="s">
        <v>649</v>
      </c>
      <c r="G260" s="6">
        <f t="shared" si="4"/>
        <v>1</v>
      </c>
    </row>
    <row r="261" spans="1:7" ht="66" x14ac:dyDescent="0.2">
      <c r="A261" s="8">
        <v>23</v>
      </c>
      <c r="B261" s="8">
        <v>117</v>
      </c>
      <c r="C261" s="4" t="s">
        <v>28</v>
      </c>
      <c r="D261" s="4" t="s">
        <v>673</v>
      </c>
      <c r="E261" s="4" t="s">
        <v>674</v>
      </c>
      <c r="F261" s="4" t="s">
        <v>675</v>
      </c>
      <c r="G261" s="6">
        <f t="shared" si="4"/>
        <v>1</v>
      </c>
    </row>
    <row r="262" spans="1:7" ht="39.6" x14ac:dyDescent="0.2">
      <c r="A262" s="8">
        <v>23</v>
      </c>
      <c r="B262" s="8">
        <v>125</v>
      </c>
      <c r="C262" s="4" t="s">
        <v>28</v>
      </c>
      <c r="D262" s="4" t="s">
        <v>732</v>
      </c>
      <c r="E262" s="4" t="s">
        <v>733</v>
      </c>
      <c r="F262" s="4" t="s">
        <v>734</v>
      </c>
      <c r="G262" s="6">
        <f t="shared" si="4"/>
        <v>1</v>
      </c>
    </row>
    <row r="263" spans="1:7" x14ac:dyDescent="0.2">
      <c r="A263" s="8">
        <v>23</v>
      </c>
      <c r="B263" s="8">
        <v>130</v>
      </c>
      <c r="C263" s="4" t="s">
        <v>28</v>
      </c>
      <c r="D263" s="4" t="s">
        <v>760</v>
      </c>
      <c r="E263" s="4" t="s">
        <v>761</v>
      </c>
      <c r="F263" s="4" t="s">
        <v>762</v>
      </c>
      <c r="G263" s="6">
        <f t="shared" si="4"/>
        <v>1</v>
      </c>
    </row>
    <row r="264" spans="1:7" ht="26.4" x14ac:dyDescent="0.2">
      <c r="A264" s="8">
        <v>23</v>
      </c>
      <c r="B264" s="8">
        <v>140</v>
      </c>
      <c r="C264" s="4" t="s">
        <v>28</v>
      </c>
      <c r="D264" s="4" t="s">
        <v>818</v>
      </c>
      <c r="E264" s="4" t="s">
        <v>820</v>
      </c>
      <c r="F264" s="4" t="s">
        <v>821</v>
      </c>
      <c r="G264" s="6">
        <f t="shared" si="4"/>
        <v>1</v>
      </c>
    </row>
    <row r="265" spans="1:7" ht="39.6" x14ac:dyDescent="0.2">
      <c r="A265" s="8">
        <v>23</v>
      </c>
      <c r="B265" s="8">
        <v>165</v>
      </c>
      <c r="C265" s="4" t="s">
        <v>28</v>
      </c>
      <c r="D265" s="4" t="s">
        <v>991</v>
      </c>
      <c r="E265" s="4" t="s">
        <v>992</v>
      </c>
      <c r="F265" s="4" t="s">
        <v>993</v>
      </c>
      <c r="G265" s="6">
        <f t="shared" si="4"/>
        <v>1</v>
      </c>
    </row>
    <row r="266" spans="1:7" ht="118.8" x14ac:dyDescent="0.2">
      <c r="A266" s="8">
        <v>23</v>
      </c>
      <c r="B266" s="8">
        <v>180</v>
      </c>
      <c r="C266" s="4" t="s">
        <v>28</v>
      </c>
      <c r="D266" s="4" t="s">
        <v>1063</v>
      </c>
      <c r="E266" s="4" t="s">
        <v>2855</v>
      </c>
      <c r="F266" s="4" t="s">
        <v>2856</v>
      </c>
      <c r="G266" s="6">
        <f t="shared" si="4"/>
        <v>1</v>
      </c>
    </row>
    <row r="267" spans="1:7" x14ac:dyDescent="0.2">
      <c r="A267" s="8">
        <v>23</v>
      </c>
      <c r="B267" s="8">
        <v>195</v>
      </c>
      <c r="C267" s="4" t="s">
        <v>28</v>
      </c>
      <c r="D267" s="4" t="s">
        <v>1191</v>
      </c>
      <c r="E267" s="12"/>
      <c r="F267" s="12"/>
      <c r="G267" s="6">
        <f t="shared" si="4"/>
        <v>1</v>
      </c>
    </row>
    <row r="268" spans="1:7" x14ac:dyDescent="0.2">
      <c r="A268" s="8">
        <v>23</v>
      </c>
      <c r="B268" s="8">
        <v>202</v>
      </c>
      <c r="C268" s="4" t="s">
        <v>28</v>
      </c>
      <c r="D268" s="4" t="s">
        <v>1245</v>
      </c>
      <c r="E268" s="12"/>
      <c r="F268" s="12"/>
      <c r="G268" s="6">
        <f t="shared" si="4"/>
        <v>1</v>
      </c>
    </row>
    <row r="269" spans="1:7" ht="26.4" x14ac:dyDescent="0.2">
      <c r="A269" s="8">
        <v>23</v>
      </c>
      <c r="B269" s="8">
        <v>203</v>
      </c>
      <c r="C269" s="4" t="s">
        <v>28</v>
      </c>
      <c r="D269" s="4" t="s">
        <v>1247</v>
      </c>
      <c r="E269" s="4" t="s">
        <v>1248</v>
      </c>
      <c r="F269" s="4" t="s">
        <v>1249</v>
      </c>
      <c r="G269" s="6">
        <f t="shared" si="4"/>
        <v>1</v>
      </c>
    </row>
    <row r="270" spans="1:7" ht="39.6" x14ac:dyDescent="0.2">
      <c r="A270" s="8">
        <v>23</v>
      </c>
      <c r="B270" s="8">
        <v>211</v>
      </c>
      <c r="C270" s="4" t="s">
        <v>28</v>
      </c>
      <c r="D270" s="4" t="s">
        <v>1308</v>
      </c>
      <c r="E270" s="4" t="s">
        <v>1310</v>
      </c>
      <c r="F270" s="12"/>
      <c r="G270" s="6">
        <f t="shared" si="4"/>
        <v>1</v>
      </c>
    </row>
    <row r="271" spans="1:7" ht="26.4" x14ac:dyDescent="0.2">
      <c r="A271" s="8">
        <v>23</v>
      </c>
      <c r="B271" s="8">
        <v>212</v>
      </c>
      <c r="C271" s="4" t="s">
        <v>28</v>
      </c>
      <c r="D271" s="4" t="s">
        <v>1311</v>
      </c>
      <c r="E271" s="4" t="s">
        <v>1313</v>
      </c>
      <c r="F271" s="12"/>
      <c r="G271" s="6">
        <f t="shared" si="4"/>
        <v>1</v>
      </c>
    </row>
    <row r="272" spans="1:7" x14ac:dyDescent="0.2">
      <c r="A272" s="8">
        <v>23</v>
      </c>
      <c r="B272" s="8">
        <v>220</v>
      </c>
      <c r="C272" s="4" t="s">
        <v>28</v>
      </c>
      <c r="D272" s="4" t="s">
        <v>1358</v>
      </c>
      <c r="E272" s="4" t="s">
        <v>1359</v>
      </c>
      <c r="F272" s="4" t="s">
        <v>1360</v>
      </c>
      <c r="G272" s="6">
        <f t="shared" si="4"/>
        <v>1</v>
      </c>
    </row>
    <row r="273" spans="1:8" ht="26.4" x14ac:dyDescent="0.2">
      <c r="A273" s="8">
        <v>23</v>
      </c>
      <c r="B273" s="8">
        <v>222</v>
      </c>
      <c r="C273" s="4" t="s">
        <v>28</v>
      </c>
      <c r="D273" s="4" t="s">
        <v>1375</v>
      </c>
      <c r="E273" s="4" t="s">
        <v>1377</v>
      </c>
      <c r="F273" s="4" t="s">
        <v>1378</v>
      </c>
      <c r="G273" s="6">
        <f t="shared" si="4"/>
        <v>1</v>
      </c>
    </row>
    <row r="274" spans="1:8" ht="39.6" x14ac:dyDescent="0.2">
      <c r="A274" s="8">
        <v>23</v>
      </c>
      <c r="B274" s="8">
        <v>225</v>
      </c>
      <c r="C274" s="4" t="s">
        <v>28</v>
      </c>
      <c r="D274" s="4" t="s">
        <v>1401</v>
      </c>
      <c r="E274" s="4" t="s">
        <v>1402</v>
      </c>
      <c r="F274" s="4" t="s">
        <v>1403</v>
      </c>
      <c r="G274" s="6">
        <f t="shared" si="4"/>
        <v>1</v>
      </c>
    </row>
    <row r="275" spans="1:8" ht="39.6" x14ac:dyDescent="0.2">
      <c r="A275" s="8">
        <v>23</v>
      </c>
      <c r="B275" s="8">
        <v>227</v>
      </c>
      <c r="C275" s="4" t="s">
        <v>28</v>
      </c>
      <c r="D275" s="4" t="s">
        <v>1421</v>
      </c>
      <c r="E275" s="4" t="s">
        <v>1422</v>
      </c>
      <c r="F275" s="4" t="s">
        <v>1423</v>
      </c>
      <c r="G275" s="6">
        <f t="shared" si="4"/>
        <v>1</v>
      </c>
    </row>
    <row r="276" spans="1:8" ht="39.6" x14ac:dyDescent="0.2">
      <c r="A276" s="8">
        <v>23</v>
      </c>
      <c r="B276" s="8">
        <v>232</v>
      </c>
      <c r="C276" s="4" t="s">
        <v>28</v>
      </c>
      <c r="D276" s="4" t="s">
        <v>330</v>
      </c>
      <c r="E276" s="4" t="s">
        <v>1447</v>
      </c>
      <c r="F276" s="4" t="s">
        <v>1448</v>
      </c>
      <c r="G276" s="6">
        <f t="shared" si="4"/>
        <v>1</v>
      </c>
      <c r="H276" s="6" t="s">
        <v>2877</v>
      </c>
    </row>
    <row r="277" spans="1:8" x14ac:dyDescent="0.2">
      <c r="A277" s="8">
        <v>23</v>
      </c>
      <c r="B277" s="8">
        <v>240</v>
      </c>
      <c r="C277" s="4" t="s">
        <v>28</v>
      </c>
      <c r="D277" s="4" t="s">
        <v>1494</v>
      </c>
      <c r="E277" s="12"/>
      <c r="F277" s="12"/>
      <c r="G277" s="6">
        <f t="shared" si="4"/>
        <v>1</v>
      </c>
    </row>
    <row r="278" spans="1:8" ht="39.6" x14ac:dyDescent="0.2">
      <c r="A278" s="8">
        <v>23</v>
      </c>
      <c r="B278" s="8">
        <v>246</v>
      </c>
      <c r="C278" s="4" t="s">
        <v>28</v>
      </c>
      <c r="D278" s="4" t="s">
        <v>1533</v>
      </c>
      <c r="E278" s="4" t="s">
        <v>1534</v>
      </c>
      <c r="F278" s="4" t="s">
        <v>1535</v>
      </c>
      <c r="G278" s="6">
        <f t="shared" si="4"/>
        <v>1</v>
      </c>
    </row>
    <row r="279" spans="1:8" ht="26.4" x14ac:dyDescent="0.2">
      <c r="A279" s="8">
        <v>23</v>
      </c>
      <c r="B279" s="8">
        <v>269</v>
      </c>
      <c r="C279" s="4" t="s">
        <v>28</v>
      </c>
      <c r="D279" s="4" t="s">
        <v>1689</v>
      </c>
      <c r="E279" s="4" t="s">
        <v>1690</v>
      </c>
      <c r="F279" s="4" t="s">
        <v>1691</v>
      </c>
      <c r="G279" s="6">
        <f t="shared" si="4"/>
        <v>1</v>
      </c>
    </row>
    <row r="280" spans="1:8" x14ac:dyDescent="0.2">
      <c r="A280" s="8">
        <v>23</v>
      </c>
      <c r="B280" s="8">
        <v>272</v>
      </c>
      <c r="C280" s="4" t="s">
        <v>28</v>
      </c>
      <c r="D280" s="4" t="s">
        <v>1702</v>
      </c>
      <c r="E280" s="4" t="s">
        <v>1704</v>
      </c>
      <c r="F280" s="12" t="s">
        <v>122</v>
      </c>
      <c r="G280" s="6">
        <f t="shared" si="4"/>
        <v>1</v>
      </c>
    </row>
    <row r="281" spans="1:8" ht="39.6" x14ac:dyDescent="0.2">
      <c r="A281" s="8">
        <v>23</v>
      </c>
      <c r="B281" s="8">
        <v>279</v>
      </c>
      <c r="C281" s="4" t="s">
        <v>28</v>
      </c>
      <c r="D281" s="4" t="s">
        <v>1745</v>
      </c>
      <c r="E281" s="4" t="s">
        <v>1746</v>
      </c>
      <c r="F281" s="4" t="s">
        <v>1747</v>
      </c>
      <c r="G281" s="6">
        <f t="shared" si="4"/>
        <v>1</v>
      </c>
    </row>
    <row r="282" spans="1:8" ht="52.8" x14ac:dyDescent="0.2">
      <c r="A282" s="8">
        <v>23</v>
      </c>
      <c r="B282" s="8">
        <v>295</v>
      </c>
      <c r="C282" s="4" t="s">
        <v>28</v>
      </c>
      <c r="D282" s="4" t="s">
        <v>1865</v>
      </c>
      <c r="E282" s="4" t="s">
        <v>1866</v>
      </c>
      <c r="F282" s="4" t="s">
        <v>1867</v>
      </c>
      <c r="G282" s="6">
        <f t="shared" si="4"/>
        <v>1</v>
      </c>
    </row>
    <row r="283" spans="1:8" x14ac:dyDescent="0.2">
      <c r="A283" s="8">
        <v>23</v>
      </c>
      <c r="B283" s="8">
        <v>297</v>
      </c>
      <c r="C283" s="4" t="s">
        <v>28</v>
      </c>
      <c r="D283" s="4" t="s">
        <v>1878</v>
      </c>
      <c r="E283" s="4" t="s">
        <v>1879</v>
      </c>
      <c r="F283" s="4" t="s">
        <v>1880</v>
      </c>
      <c r="G283" s="6">
        <f t="shared" si="4"/>
        <v>1</v>
      </c>
    </row>
    <row r="284" spans="1:8" ht="224.4" x14ac:dyDescent="0.2">
      <c r="A284" s="8">
        <v>23</v>
      </c>
      <c r="B284" s="8">
        <v>304</v>
      </c>
      <c r="C284" s="4" t="s">
        <v>28</v>
      </c>
      <c r="D284" s="4" t="s">
        <v>1923</v>
      </c>
      <c r="E284" s="4" t="s">
        <v>1926</v>
      </c>
      <c r="F284" s="4" t="s">
        <v>1927</v>
      </c>
      <c r="G284" s="6">
        <f t="shared" si="4"/>
        <v>1</v>
      </c>
    </row>
    <row r="285" spans="1:8" ht="105.6" x14ac:dyDescent="0.2">
      <c r="A285" s="8">
        <v>23</v>
      </c>
      <c r="B285" s="8">
        <v>305</v>
      </c>
      <c r="C285" s="4" t="s">
        <v>28</v>
      </c>
      <c r="D285" s="4" t="s">
        <v>1929</v>
      </c>
      <c r="E285" s="4" t="s">
        <v>1930</v>
      </c>
      <c r="F285" s="4" t="s">
        <v>1931</v>
      </c>
      <c r="G285" s="6">
        <f t="shared" si="4"/>
        <v>1</v>
      </c>
    </row>
    <row r="286" spans="1:8" ht="39.6" x14ac:dyDescent="0.2">
      <c r="A286" s="8">
        <v>23</v>
      </c>
      <c r="B286" s="8">
        <v>307</v>
      </c>
      <c r="C286" s="4" t="s">
        <v>28</v>
      </c>
      <c r="D286" s="4" t="s">
        <v>1945</v>
      </c>
      <c r="E286" s="4" t="s">
        <v>1946</v>
      </c>
      <c r="F286" s="4" t="s">
        <v>1947</v>
      </c>
      <c r="G286" s="6">
        <f t="shared" si="4"/>
        <v>1</v>
      </c>
    </row>
    <row r="287" spans="1:8" ht="92.4" x14ac:dyDescent="0.2">
      <c r="A287" s="8">
        <v>23</v>
      </c>
      <c r="B287" s="8">
        <v>311</v>
      </c>
      <c r="C287" s="4" t="s">
        <v>28</v>
      </c>
      <c r="D287" s="4" t="s">
        <v>1977</v>
      </c>
      <c r="E287" s="4" t="s">
        <v>1978</v>
      </c>
      <c r="F287" s="4" t="s">
        <v>1979</v>
      </c>
      <c r="G287" s="6">
        <f t="shared" si="4"/>
        <v>1</v>
      </c>
    </row>
    <row r="288" spans="1:8" ht="66" x14ac:dyDescent="0.2">
      <c r="A288" s="8">
        <v>23</v>
      </c>
      <c r="B288" s="8">
        <v>317</v>
      </c>
      <c r="C288" s="4" t="s">
        <v>28</v>
      </c>
      <c r="D288" s="4" t="s">
        <v>2025</v>
      </c>
      <c r="E288" s="4" t="s">
        <v>2026</v>
      </c>
      <c r="F288" s="4" t="s">
        <v>2857</v>
      </c>
      <c r="G288" s="6">
        <f t="shared" si="4"/>
        <v>1</v>
      </c>
    </row>
    <row r="289" spans="1:8" x14ac:dyDescent="0.2">
      <c r="A289" s="8">
        <v>23</v>
      </c>
      <c r="B289" s="8">
        <v>320</v>
      </c>
      <c r="C289" s="4" t="s">
        <v>28</v>
      </c>
      <c r="D289" s="4" t="s">
        <v>2047</v>
      </c>
      <c r="E289" s="4" t="s">
        <v>2048</v>
      </c>
      <c r="F289" s="4" t="s">
        <v>2049</v>
      </c>
      <c r="G289" s="6">
        <f t="shared" si="4"/>
        <v>1</v>
      </c>
    </row>
    <row r="290" spans="1:8" x14ac:dyDescent="0.2">
      <c r="A290" s="8">
        <v>23</v>
      </c>
      <c r="B290" s="8">
        <v>330</v>
      </c>
      <c r="C290" s="4" t="s">
        <v>28</v>
      </c>
      <c r="D290" s="4" t="s">
        <v>2070</v>
      </c>
      <c r="E290" s="4" t="s">
        <v>2104</v>
      </c>
      <c r="F290" s="4" t="s">
        <v>2105</v>
      </c>
      <c r="G290" s="6">
        <f t="shared" si="4"/>
        <v>1</v>
      </c>
      <c r="H290" s="6" t="s">
        <v>2877</v>
      </c>
    </row>
    <row r="291" spans="1:8" ht="26.4" x14ac:dyDescent="0.2">
      <c r="A291" s="8">
        <v>23</v>
      </c>
      <c r="B291" s="8">
        <v>332</v>
      </c>
      <c r="C291" s="4" t="s">
        <v>28</v>
      </c>
      <c r="D291" s="4" t="s">
        <v>2108</v>
      </c>
      <c r="E291" s="4" t="s">
        <v>2109</v>
      </c>
      <c r="F291" s="4" t="s">
        <v>2110</v>
      </c>
      <c r="G291" s="6">
        <f t="shared" si="4"/>
        <v>1</v>
      </c>
    </row>
    <row r="292" spans="1:8" ht="39.6" x14ac:dyDescent="0.2">
      <c r="A292" s="8">
        <v>23</v>
      </c>
      <c r="B292" s="8">
        <v>344</v>
      </c>
      <c r="C292" s="4" t="s">
        <v>28</v>
      </c>
      <c r="D292" s="4" t="s">
        <v>2186</v>
      </c>
      <c r="E292" s="4" t="s">
        <v>2187</v>
      </c>
      <c r="F292" s="4" t="s">
        <v>2188</v>
      </c>
      <c r="G292" s="6">
        <f t="shared" si="4"/>
        <v>1</v>
      </c>
    </row>
    <row r="293" spans="1:8" x14ac:dyDescent="0.2">
      <c r="A293" s="8">
        <v>23</v>
      </c>
      <c r="B293" s="8">
        <v>363</v>
      </c>
      <c r="C293" s="4" t="s">
        <v>28</v>
      </c>
      <c r="D293" s="4" t="s">
        <v>2274</v>
      </c>
      <c r="E293" s="4" t="s">
        <v>2276</v>
      </c>
      <c r="F293" s="4" t="s">
        <v>2277</v>
      </c>
      <c r="G293" s="6">
        <f t="shared" si="4"/>
        <v>1</v>
      </c>
    </row>
    <row r="294" spans="1:8" x14ac:dyDescent="0.2">
      <c r="A294" s="8">
        <v>23</v>
      </c>
      <c r="B294" s="8">
        <v>371</v>
      </c>
      <c r="C294" s="4" t="s">
        <v>28</v>
      </c>
      <c r="D294" s="4" t="s">
        <v>2321</v>
      </c>
      <c r="E294" s="4" t="s">
        <v>2322</v>
      </c>
      <c r="F294" s="4" t="s">
        <v>2323</v>
      </c>
      <c r="G294" s="6">
        <f t="shared" si="4"/>
        <v>1</v>
      </c>
    </row>
    <row r="295" spans="1:8" x14ac:dyDescent="0.2">
      <c r="A295" s="10">
        <v>23</v>
      </c>
      <c r="B295" s="10">
        <v>429</v>
      </c>
      <c r="C295" s="5" t="s">
        <v>28</v>
      </c>
      <c r="D295" s="5" t="s">
        <v>2811</v>
      </c>
      <c r="E295" s="4" t="s">
        <v>2812</v>
      </c>
      <c r="F295" s="4" t="s">
        <v>2813</v>
      </c>
      <c r="G295" s="6">
        <f t="shared" si="4"/>
        <v>1</v>
      </c>
    </row>
    <row r="296" spans="1:8" x14ac:dyDescent="0.2">
      <c r="A296" s="2">
        <v>23</v>
      </c>
      <c r="B296" s="2">
        <v>436</v>
      </c>
      <c r="C296" s="3" t="s">
        <v>28</v>
      </c>
      <c r="D296" s="2" t="s">
        <v>159</v>
      </c>
      <c r="E296" s="2"/>
      <c r="F296" s="2"/>
      <c r="G296" s="6">
        <f t="shared" si="4"/>
        <v>1</v>
      </c>
      <c r="H296" s="6" t="s">
        <v>2877</v>
      </c>
    </row>
    <row r="297" spans="1:8" x14ac:dyDescent="0.2">
      <c r="A297" s="2">
        <v>23</v>
      </c>
      <c r="B297" s="2" t="s">
        <v>2892</v>
      </c>
      <c r="C297" s="3" t="s">
        <v>28</v>
      </c>
      <c r="D297" s="2" t="s">
        <v>2893</v>
      </c>
      <c r="E297" s="2" t="s">
        <v>2894</v>
      </c>
      <c r="F297" s="2" t="s">
        <v>2895</v>
      </c>
      <c r="G297" s="6">
        <f t="shared" si="4"/>
        <v>1</v>
      </c>
    </row>
    <row r="298" spans="1:8" x14ac:dyDescent="0.2">
      <c r="A298" s="8">
        <v>30</v>
      </c>
      <c r="B298" s="8">
        <v>18</v>
      </c>
      <c r="C298" s="4" t="s">
        <v>95</v>
      </c>
      <c r="D298" s="4" t="s">
        <v>96</v>
      </c>
      <c r="E298" s="4"/>
      <c r="F298" s="4" t="s">
        <v>97</v>
      </c>
      <c r="G298" s="6">
        <f t="shared" si="4"/>
        <v>1</v>
      </c>
    </row>
    <row r="299" spans="1:8" ht="39.6" x14ac:dyDescent="0.2">
      <c r="A299" s="8">
        <v>30</v>
      </c>
      <c r="B299" s="8">
        <v>24</v>
      </c>
      <c r="C299" s="4" t="s">
        <v>95</v>
      </c>
      <c r="D299" s="4" t="s">
        <v>125</v>
      </c>
      <c r="E299" s="4" t="s">
        <v>126</v>
      </c>
      <c r="F299" s="4" t="s">
        <v>127</v>
      </c>
      <c r="G299" s="6">
        <f t="shared" si="4"/>
        <v>1</v>
      </c>
    </row>
    <row r="300" spans="1:8" ht="26.4" x14ac:dyDescent="0.2">
      <c r="A300" s="8">
        <v>30</v>
      </c>
      <c r="B300" s="8">
        <v>33</v>
      </c>
      <c r="C300" s="4" t="s">
        <v>95</v>
      </c>
      <c r="D300" s="4" t="s">
        <v>168</v>
      </c>
      <c r="E300" s="12"/>
      <c r="F300" s="12"/>
      <c r="G300" s="6">
        <f t="shared" si="4"/>
        <v>1</v>
      </c>
    </row>
    <row r="301" spans="1:8" x14ac:dyDescent="0.2">
      <c r="A301" s="8">
        <v>30</v>
      </c>
      <c r="B301" s="8">
        <v>34</v>
      </c>
      <c r="C301" s="4" t="s">
        <v>95</v>
      </c>
      <c r="D301" s="4" t="s">
        <v>169</v>
      </c>
      <c r="E301" s="12" t="s">
        <v>122</v>
      </c>
      <c r="F301" s="12" t="s">
        <v>122</v>
      </c>
      <c r="G301" s="6">
        <f t="shared" si="4"/>
        <v>1</v>
      </c>
    </row>
    <row r="302" spans="1:8" ht="26.4" x14ac:dyDescent="0.2">
      <c r="A302" s="8">
        <v>30</v>
      </c>
      <c r="B302" s="8">
        <v>36</v>
      </c>
      <c r="C302" s="4" t="s">
        <v>95</v>
      </c>
      <c r="D302" s="4" t="s">
        <v>177</v>
      </c>
      <c r="E302" s="4" t="s">
        <v>178</v>
      </c>
      <c r="F302" s="4" t="s">
        <v>179</v>
      </c>
      <c r="G302" s="6">
        <f t="shared" si="4"/>
        <v>1</v>
      </c>
      <c r="H302" s="6" t="s">
        <v>2879</v>
      </c>
    </row>
    <row r="303" spans="1:8" x14ac:dyDescent="0.2">
      <c r="A303" s="8">
        <v>30</v>
      </c>
      <c r="B303" s="8">
        <v>43</v>
      </c>
      <c r="C303" s="4" t="s">
        <v>95</v>
      </c>
      <c r="D303" s="4" t="s">
        <v>211</v>
      </c>
      <c r="E303" s="12"/>
      <c r="F303" s="12"/>
      <c r="G303" s="6">
        <f t="shared" si="4"/>
        <v>1</v>
      </c>
    </row>
    <row r="304" spans="1:8" x14ac:dyDescent="0.2">
      <c r="A304" s="8">
        <v>30</v>
      </c>
      <c r="B304" s="8">
        <v>92</v>
      </c>
      <c r="C304" s="4" t="s">
        <v>95</v>
      </c>
      <c r="D304" s="4" t="s">
        <v>503</v>
      </c>
      <c r="E304" s="4" t="s">
        <v>504</v>
      </c>
      <c r="F304" s="12" t="s">
        <v>31</v>
      </c>
      <c r="G304" s="6">
        <f t="shared" si="4"/>
        <v>1</v>
      </c>
    </row>
    <row r="305" spans="1:8" x14ac:dyDescent="0.2">
      <c r="A305" s="8">
        <v>30</v>
      </c>
      <c r="B305" s="8">
        <v>118</v>
      </c>
      <c r="C305" s="4" t="s">
        <v>95</v>
      </c>
      <c r="D305" s="4" t="s">
        <v>683</v>
      </c>
      <c r="E305" s="4"/>
      <c r="F305" s="4" t="s">
        <v>684</v>
      </c>
      <c r="G305" s="6">
        <f t="shared" si="4"/>
        <v>1</v>
      </c>
    </row>
    <row r="306" spans="1:8" ht="79.2" x14ac:dyDescent="0.2">
      <c r="A306" s="8">
        <v>30</v>
      </c>
      <c r="B306" s="8">
        <v>134</v>
      </c>
      <c r="C306" s="4" t="s">
        <v>95</v>
      </c>
      <c r="D306" s="4" t="s">
        <v>778</v>
      </c>
      <c r="E306" s="4" t="s">
        <v>781</v>
      </c>
      <c r="F306" s="4" t="s">
        <v>782</v>
      </c>
      <c r="G306" s="6">
        <f t="shared" si="4"/>
        <v>1</v>
      </c>
      <c r="H306" s="6" t="s">
        <v>2877</v>
      </c>
    </row>
    <row r="307" spans="1:8" x14ac:dyDescent="0.2">
      <c r="A307" s="8">
        <v>30</v>
      </c>
      <c r="B307" s="8">
        <v>215</v>
      </c>
      <c r="C307" s="4" t="s">
        <v>95</v>
      </c>
      <c r="D307" s="4" t="s">
        <v>1329</v>
      </c>
      <c r="E307" s="4" t="s">
        <v>1331</v>
      </c>
      <c r="F307" s="4" t="s">
        <v>1331</v>
      </c>
      <c r="G307" s="6">
        <f t="shared" si="4"/>
        <v>1</v>
      </c>
    </row>
    <row r="308" spans="1:8" x14ac:dyDescent="0.2">
      <c r="A308" s="8">
        <v>30</v>
      </c>
      <c r="B308" s="8">
        <v>249</v>
      </c>
      <c r="C308" s="4" t="s">
        <v>95</v>
      </c>
      <c r="D308" s="4" t="s">
        <v>1552</v>
      </c>
      <c r="E308" s="4" t="s">
        <v>1554</v>
      </c>
      <c r="F308" s="4" t="s">
        <v>1555</v>
      </c>
      <c r="G308" s="6">
        <f t="shared" si="4"/>
        <v>1</v>
      </c>
    </row>
    <row r="309" spans="1:8" ht="26.4" x14ac:dyDescent="0.2">
      <c r="A309" s="8">
        <v>30</v>
      </c>
      <c r="B309" s="8">
        <v>259</v>
      </c>
      <c r="C309" s="4" t="s">
        <v>95</v>
      </c>
      <c r="D309" s="4" t="s">
        <v>1618</v>
      </c>
      <c r="E309" s="4" t="s">
        <v>1621</v>
      </c>
      <c r="F309" s="4" t="s">
        <v>1622</v>
      </c>
      <c r="G309" s="6">
        <f t="shared" si="4"/>
        <v>1</v>
      </c>
    </row>
    <row r="310" spans="1:8" x14ac:dyDescent="0.2">
      <c r="A310" s="8">
        <v>30</v>
      </c>
      <c r="B310" s="8">
        <v>274</v>
      </c>
      <c r="C310" s="4" t="s">
        <v>95</v>
      </c>
      <c r="D310" s="4" t="s">
        <v>1708</v>
      </c>
      <c r="E310" s="4" t="s">
        <v>1709</v>
      </c>
      <c r="F310" s="4" t="s">
        <v>1710</v>
      </c>
      <c r="G310" s="6">
        <f t="shared" si="4"/>
        <v>1</v>
      </c>
    </row>
    <row r="311" spans="1:8" ht="26.4" x14ac:dyDescent="0.2">
      <c r="A311" s="8">
        <v>30</v>
      </c>
      <c r="B311" s="8">
        <v>284</v>
      </c>
      <c r="C311" s="4" t="s">
        <v>95</v>
      </c>
      <c r="D311" s="4" t="s">
        <v>1774</v>
      </c>
      <c r="E311" s="4" t="s">
        <v>1775</v>
      </c>
      <c r="F311" s="4" t="s">
        <v>1776</v>
      </c>
      <c r="G311" s="6">
        <f t="shared" si="4"/>
        <v>1</v>
      </c>
    </row>
    <row r="312" spans="1:8" ht="52.8" x14ac:dyDescent="0.2">
      <c r="A312" s="8">
        <v>30</v>
      </c>
      <c r="B312" s="8">
        <v>348</v>
      </c>
      <c r="C312" s="4" t="s">
        <v>95</v>
      </c>
      <c r="D312" s="4" t="s">
        <v>2203</v>
      </c>
      <c r="E312" s="4" t="s">
        <v>2204</v>
      </c>
      <c r="F312" s="12"/>
      <c r="G312" s="6">
        <f t="shared" si="4"/>
        <v>1</v>
      </c>
    </row>
    <row r="313" spans="1:8" x14ac:dyDescent="0.2">
      <c r="A313" s="8">
        <v>30</v>
      </c>
      <c r="B313" s="8">
        <v>356</v>
      </c>
      <c r="C313" s="4" t="s">
        <v>95</v>
      </c>
      <c r="D313" s="4" t="s">
        <v>2253</v>
      </c>
      <c r="E313" s="12"/>
      <c r="F313" s="12"/>
      <c r="G313" s="6">
        <f t="shared" si="4"/>
        <v>1</v>
      </c>
    </row>
    <row r="314" spans="1:8" ht="26.4" x14ac:dyDescent="0.2">
      <c r="A314" s="8">
        <v>30</v>
      </c>
      <c r="B314" s="8">
        <v>357</v>
      </c>
      <c r="C314" s="4" t="s">
        <v>95</v>
      </c>
      <c r="D314" s="4" t="s">
        <v>2257</v>
      </c>
      <c r="E314" s="4" t="s">
        <v>2258</v>
      </c>
      <c r="F314" s="4" t="s">
        <v>2259</v>
      </c>
      <c r="G314" s="6">
        <f t="shared" si="4"/>
        <v>1</v>
      </c>
    </row>
    <row r="315" spans="1:8" x14ac:dyDescent="0.2">
      <c r="A315" s="8">
        <v>30</v>
      </c>
      <c r="B315" s="8">
        <v>361</v>
      </c>
      <c r="C315" s="4" t="s">
        <v>95</v>
      </c>
      <c r="D315" s="4" t="s">
        <v>322</v>
      </c>
      <c r="E315" s="12"/>
      <c r="F315" s="12"/>
      <c r="G315" s="6">
        <f t="shared" si="4"/>
        <v>1</v>
      </c>
      <c r="H315" s="6" t="s">
        <v>2877</v>
      </c>
    </row>
    <row r="316" spans="1:8" x14ac:dyDescent="0.2">
      <c r="A316" s="8">
        <v>30</v>
      </c>
      <c r="B316" s="8">
        <v>362</v>
      </c>
      <c r="C316" s="4" t="s">
        <v>95</v>
      </c>
      <c r="D316" s="4" t="s">
        <v>2267</v>
      </c>
      <c r="E316" s="4" t="s">
        <v>2269</v>
      </c>
      <c r="F316" s="4" t="s">
        <v>2270</v>
      </c>
      <c r="G316" s="6">
        <f t="shared" si="4"/>
        <v>1</v>
      </c>
    </row>
    <row r="317" spans="1:8" x14ac:dyDescent="0.2">
      <c r="A317" s="8">
        <v>30</v>
      </c>
      <c r="B317" s="8">
        <v>364</v>
      </c>
      <c r="C317" s="4" t="s">
        <v>95</v>
      </c>
      <c r="D317" s="4" t="s">
        <v>2285</v>
      </c>
      <c r="E317" s="12"/>
      <c r="F317" s="12"/>
      <c r="G317" s="6">
        <f t="shared" si="4"/>
        <v>1</v>
      </c>
    </row>
    <row r="318" spans="1:8" x14ac:dyDescent="0.2">
      <c r="A318" s="8">
        <v>30</v>
      </c>
      <c r="B318" s="8">
        <v>381</v>
      </c>
      <c r="C318" s="4" t="s">
        <v>95</v>
      </c>
      <c r="D318" s="4" t="s">
        <v>2377</v>
      </c>
      <c r="E318" s="4" t="s">
        <v>2379</v>
      </c>
      <c r="F318" s="4" t="s">
        <v>2380</v>
      </c>
      <c r="G318" s="6">
        <f t="shared" si="4"/>
        <v>1</v>
      </c>
    </row>
    <row r="319" spans="1:8" x14ac:dyDescent="0.2">
      <c r="A319" s="10">
        <v>30</v>
      </c>
      <c r="B319" s="10">
        <v>424</v>
      </c>
      <c r="C319" s="5" t="s">
        <v>95</v>
      </c>
      <c r="D319" s="5" t="s">
        <v>2773</v>
      </c>
      <c r="E319" s="4" t="s">
        <v>2774</v>
      </c>
      <c r="F319" s="4" t="s">
        <v>2775</v>
      </c>
      <c r="G319" s="6">
        <f t="shared" si="4"/>
        <v>1</v>
      </c>
    </row>
    <row r="320" spans="1:8" x14ac:dyDescent="0.2">
      <c r="A320" s="2">
        <v>30</v>
      </c>
      <c r="B320" s="2">
        <v>433</v>
      </c>
      <c r="C320" s="3" t="s">
        <v>95</v>
      </c>
      <c r="D320" s="2" t="s">
        <v>2881</v>
      </c>
      <c r="E320" s="2" t="s">
        <v>2882</v>
      </c>
      <c r="F320" s="2" t="s">
        <v>2883</v>
      </c>
      <c r="G320" s="6">
        <f t="shared" si="4"/>
        <v>1</v>
      </c>
    </row>
    <row r="321" spans="1:8" x14ac:dyDescent="0.2">
      <c r="A321" s="8">
        <v>32</v>
      </c>
      <c r="B321" s="8">
        <v>19</v>
      </c>
      <c r="C321" s="4" t="s">
        <v>92</v>
      </c>
      <c r="D321" s="4" t="s">
        <v>101</v>
      </c>
      <c r="E321" s="4" t="s">
        <v>102</v>
      </c>
      <c r="F321" s="4" t="s">
        <v>103</v>
      </c>
      <c r="G321" s="6">
        <f t="shared" si="4"/>
        <v>1</v>
      </c>
    </row>
    <row r="322" spans="1:8" ht="92.4" x14ac:dyDescent="0.2">
      <c r="A322" s="8">
        <v>32</v>
      </c>
      <c r="B322" s="8">
        <v>47</v>
      </c>
      <c r="C322" s="4" t="s">
        <v>92</v>
      </c>
      <c r="D322" s="4" t="s">
        <v>227</v>
      </c>
      <c r="E322" s="4" t="s">
        <v>228</v>
      </c>
      <c r="F322" s="4" t="s">
        <v>229</v>
      </c>
      <c r="G322" s="6">
        <f t="shared" ref="G322:G385" si="5">COUNTIF($D:$D,D322)</f>
        <v>1</v>
      </c>
    </row>
    <row r="323" spans="1:8" x14ac:dyDescent="0.2">
      <c r="A323" s="8">
        <v>32</v>
      </c>
      <c r="B323" s="8">
        <v>70</v>
      </c>
      <c r="C323" s="4" t="s">
        <v>92</v>
      </c>
      <c r="D323" s="4" t="s">
        <v>364</v>
      </c>
      <c r="E323" s="12"/>
      <c r="F323" s="12"/>
      <c r="G323" s="6">
        <f t="shared" si="5"/>
        <v>1</v>
      </c>
    </row>
    <row r="324" spans="1:8" x14ac:dyDescent="0.2">
      <c r="A324" s="8">
        <v>32</v>
      </c>
      <c r="B324" s="8">
        <v>74</v>
      </c>
      <c r="C324" s="4" t="s">
        <v>92</v>
      </c>
      <c r="D324" s="4" t="s">
        <v>386</v>
      </c>
      <c r="E324" s="4" t="s">
        <v>387</v>
      </c>
      <c r="F324" s="4" t="s">
        <v>388</v>
      </c>
      <c r="G324" s="6">
        <f t="shared" si="5"/>
        <v>1</v>
      </c>
    </row>
    <row r="325" spans="1:8" ht="79.2" x14ac:dyDescent="0.2">
      <c r="A325" s="8">
        <v>32</v>
      </c>
      <c r="B325" s="8">
        <v>135</v>
      </c>
      <c r="C325" s="4" t="s">
        <v>92</v>
      </c>
      <c r="D325" s="4" t="s">
        <v>786</v>
      </c>
      <c r="E325" s="4" t="s">
        <v>788</v>
      </c>
      <c r="F325" s="4" t="s">
        <v>789</v>
      </c>
      <c r="G325" s="6">
        <f t="shared" si="5"/>
        <v>1</v>
      </c>
      <c r="H325" s="6" t="s">
        <v>2877</v>
      </c>
    </row>
    <row r="326" spans="1:8" x14ac:dyDescent="0.2">
      <c r="A326" s="8">
        <v>32</v>
      </c>
      <c r="B326" s="8">
        <v>142</v>
      </c>
      <c r="C326" s="4" t="s">
        <v>92</v>
      </c>
      <c r="D326" s="4" t="s">
        <v>837</v>
      </c>
      <c r="E326" s="4" t="s">
        <v>839</v>
      </c>
      <c r="F326" s="4" t="s">
        <v>840</v>
      </c>
      <c r="G326" s="6">
        <f t="shared" si="5"/>
        <v>1</v>
      </c>
      <c r="H326" s="6" t="s">
        <v>2877</v>
      </c>
    </row>
    <row r="327" spans="1:8" ht="158.4" x14ac:dyDescent="0.2">
      <c r="A327" s="8">
        <v>32</v>
      </c>
      <c r="B327" s="8">
        <v>160</v>
      </c>
      <c r="C327" s="4" t="s">
        <v>92</v>
      </c>
      <c r="D327" s="4" t="s">
        <v>950</v>
      </c>
      <c r="E327" s="4" t="s">
        <v>951</v>
      </c>
      <c r="F327" s="4" t="s">
        <v>952</v>
      </c>
      <c r="G327" s="6">
        <f t="shared" si="5"/>
        <v>1</v>
      </c>
    </row>
    <row r="328" spans="1:8" ht="26.4" x14ac:dyDescent="0.2">
      <c r="A328" s="8">
        <v>32</v>
      </c>
      <c r="B328" s="8">
        <v>186</v>
      </c>
      <c r="C328" s="4" t="s">
        <v>92</v>
      </c>
      <c r="D328" s="4" t="s">
        <v>1114</v>
      </c>
      <c r="E328" s="4" t="s">
        <v>1116</v>
      </c>
      <c r="F328" s="4" t="s">
        <v>1117</v>
      </c>
      <c r="G328" s="6">
        <f t="shared" si="5"/>
        <v>1</v>
      </c>
    </row>
    <row r="329" spans="1:8" ht="26.4" x14ac:dyDescent="0.2">
      <c r="A329" s="8">
        <v>32</v>
      </c>
      <c r="B329" s="8">
        <v>235</v>
      </c>
      <c r="C329" s="4" t="s">
        <v>92</v>
      </c>
      <c r="D329" s="4" t="s">
        <v>1465</v>
      </c>
      <c r="E329" s="4" t="s">
        <v>1466</v>
      </c>
      <c r="F329" s="4" t="s">
        <v>1467</v>
      </c>
      <c r="G329" s="6">
        <f t="shared" si="5"/>
        <v>1</v>
      </c>
    </row>
    <row r="330" spans="1:8" x14ac:dyDescent="0.2">
      <c r="A330" s="8">
        <v>32</v>
      </c>
      <c r="B330" s="8">
        <v>260</v>
      </c>
      <c r="C330" s="4" t="s">
        <v>92</v>
      </c>
      <c r="D330" s="4" t="s">
        <v>1507</v>
      </c>
      <c r="E330" s="12"/>
      <c r="F330" s="12"/>
      <c r="G330" s="6">
        <f t="shared" si="5"/>
        <v>1</v>
      </c>
      <c r="H330" s="6" t="s">
        <v>2877</v>
      </c>
    </row>
    <row r="331" spans="1:8" x14ac:dyDescent="0.2">
      <c r="A331" s="8">
        <v>32</v>
      </c>
      <c r="B331" s="8">
        <v>291</v>
      </c>
      <c r="C331" s="4" t="s">
        <v>92</v>
      </c>
      <c r="D331" s="4" t="s">
        <v>1832</v>
      </c>
      <c r="E331" s="4" t="s">
        <v>1833</v>
      </c>
      <c r="F331" s="4" t="s">
        <v>1834</v>
      </c>
      <c r="G331" s="6">
        <f t="shared" si="5"/>
        <v>1</v>
      </c>
    </row>
    <row r="332" spans="1:8" x14ac:dyDescent="0.2">
      <c r="A332" s="8">
        <v>32</v>
      </c>
      <c r="B332" s="8">
        <v>316</v>
      </c>
      <c r="C332" s="4" t="s">
        <v>92</v>
      </c>
      <c r="D332" s="4" t="s">
        <v>2016</v>
      </c>
      <c r="E332" s="4" t="s">
        <v>2018</v>
      </c>
      <c r="F332" s="4" t="s">
        <v>2019</v>
      </c>
      <c r="G332" s="6">
        <f t="shared" si="5"/>
        <v>1</v>
      </c>
    </row>
    <row r="333" spans="1:8" ht="26.4" x14ac:dyDescent="0.2">
      <c r="A333" s="8">
        <v>32</v>
      </c>
      <c r="B333" s="8">
        <v>323</v>
      </c>
      <c r="C333" s="4" t="s">
        <v>92</v>
      </c>
      <c r="D333" s="4" t="s">
        <v>2065</v>
      </c>
      <c r="E333" s="4" t="s">
        <v>2066</v>
      </c>
      <c r="F333" s="4" t="s">
        <v>2067</v>
      </c>
      <c r="G333" s="6">
        <f t="shared" si="5"/>
        <v>1</v>
      </c>
    </row>
    <row r="334" spans="1:8" x14ac:dyDescent="0.2">
      <c r="A334" s="10">
        <v>32</v>
      </c>
      <c r="B334" s="10">
        <v>426</v>
      </c>
      <c r="C334" s="5" t="s">
        <v>92</v>
      </c>
      <c r="D334" s="5" t="s">
        <v>93</v>
      </c>
      <c r="E334" s="12"/>
      <c r="F334" s="12"/>
      <c r="G334" s="6">
        <f t="shared" si="5"/>
        <v>1</v>
      </c>
      <c r="H334" s="6" t="s">
        <v>2876</v>
      </c>
    </row>
    <row r="335" spans="1:8" ht="26.4" x14ac:dyDescent="0.2">
      <c r="A335" s="8">
        <v>39</v>
      </c>
      <c r="B335" s="8">
        <v>51</v>
      </c>
      <c r="C335" s="4" t="s">
        <v>248</v>
      </c>
      <c r="D335" s="4" t="s">
        <v>249</v>
      </c>
      <c r="E335" s="4" t="s">
        <v>250</v>
      </c>
      <c r="F335" s="4" t="s">
        <v>251</v>
      </c>
      <c r="G335" s="6">
        <f t="shared" si="5"/>
        <v>1</v>
      </c>
    </row>
    <row r="336" spans="1:8" x14ac:dyDescent="0.2">
      <c r="A336" s="8">
        <v>39</v>
      </c>
      <c r="B336" s="8">
        <v>73</v>
      </c>
      <c r="C336" s="4" t="s">
        <v>248</v>
      </c>
      <c r="D336" s="4" t="s">
        <v>377</v>
      </c>
      <c r="E336" s="4" t="s">
        <v>378</v>
      </c>
      <c r="F336" s="4" t="s">
        <v>379</v>
      </c>
      <c r="G336" s="6">
        <f t="shared" si="5"/>
        <v>1</v>
      </c>
    </row>
    <row r="337" spans="1:7" ht="26.4" x14ac:dyDescent="0.2">
      <c r="A337" s="8">
        <v>39</v>
      </c>
      <c r="B337" s="8">
        <v>81</v>
      </c>
      <c r="C337" s="4" t="s">
        <v>248</v>
      </c>
      <c r="D337" s="4" t="s">
        <v>422</v>
      </c>
      <c r="E337" s="4" t="s">
        <v>423</v>
      </c>
      <c r="F337" s="4" t="s">
        <v>424</v>
      </c>
      <c r="G337" s="6">
        <f t="shared" si="5"/>
        <v>1</v>
      </c>
    </row>
    <row r="338" spans="1:7" x14ac:dyDescent="0.2">
      <c r="A338" s="8">
        <v>39</v>
      </c>
      <c r="B338" s="8">
        <v>101</v>
      </c>
      <c r="C338" s="4" t="s">
        <v>248</v>
      </c>
      <c r="D338" s="4" t="s">
        <v>562</v>
      </c>
      <c r="E338" s="12" t="s">
        <v>31</v>
      </c>
      <c r="F338" s="12" t="s">
        <v>31</v>
      </c>
      <c r="G338" s="6">
        <f t="shared" si="5"/>
        <v>1</v>
      </c>
    </row>
    <row r="339" spans="1:7" x14ac:dyDescent="0.2">
      <c r="A339" s="8">
        <v>39</v>
      </c>
      <c r="B339" s="8">
        <v>185</v>
      </c>
      <c r="C339" s="4" t="s">
        <v>248</v>
      </c>
      <c r="D339" s="4" t="s">
        <v>1107</v>
      </c>
      <c r="E339" s="12" t="s">
        <v>31</v>
      </c>
      <c r="F339" s="12" t="s">
        <v>31</v>
      </c>
      <c r="G339" s="6">
        <f t="shared" si="5"/>
        <v>1</v>
      </c>
    </row>
    <row r="340" spans="1:7" x14ac:dyDescent="0.2">
      <c r="A340" s="8">
        <v>39</v>
      </c>
      <c r="B340" s="8">
        <v>201</v>
      </c>
      <c r="C340" s="4" t="s">
        <v>248</v>
      </c>
      <c r="D340" s="4" t="s">
        <v>1240</v>
      </c>
      <c r="E340" s="4" t="s">
        <v>1241</v>
      </c>
      <c r="F340" s="4" t="s">
        <v>1242</v>
      </c>
      <c r="G340" s="6">
        <f t="shared" si="5"/>
        <v>1</v>
      </c>
    </row>
    <row r="341" spans="1:7" ht="26.4" x14ac:dyDescent="0.2">
      <c r="A341" s="8">
        <v>39</v>
      </c>
      <c r="B341" s="8">
        <v>228</v>
      </c>
      <c r="C341" s="4" t="s">
        <v>248</v>
      </c>
      <c r="D341" s="4" t="s">
        <v>1428</v>
      </c>
      <c r="E341" s="4" t="s">
        <v>1429</v>
      </c>
      <c r="F341" s="4" t="s">
        <v>1430</v>
      </c>
      <c r="G341" s="6">
        <f t="shared" si="5"/>
        <v>1</v>
      </c>
    </row>
    <row r="342" spans="1:7" x14ac:dyDescent="0.2">
      <c r="A342" s="8">
        <v>39</v>
      </c>
      <c r="B342" s="8">
        <v>251</v>
      </c>
      <c r="C342" s="4" t="s">
        <v>248</v>
      </c>
      <c r="D342" s="4" t="s">
        <v>1566</v>
      </c>
      <c r="E342" s="12"/>
      <c r="F342" s="12"/>
      <c r="G342" s="6">
        <f t="shared" si="5"/>
        <v>1</v>
      </c>
    </row>
    <row r="343" spans="1:7" ht="26.4" x14ac:dyDescent="0.2">
      <c r="A343" s="8">
        <v>39</v>
      </c>
      <c r="B343" s="8">
        <v>253</v>
      </c>
      <c r="C343" s="4" t="s">
        <v>248</v>
      </c>
      <c r="D343" s="4" t="s">
        <v>1579</v>
      </c>
      <c r="E343" s="4" t="s">
        <v>1581</v>
      </c>
      <c r="F343" s="4" t="s">
        <v>1582</v>
      </c>
      <c r="G343" s="6">
        <f t="shared" si="5"/>
        <v>1</v>
      </c>
    </row>
    <row r="344" spans="1:7" x14ac:dyDescent="0.2">
      <c r="A344" s="8">
        <v>39</v>
      </c>
      <c r="B344" s="8">
        <v>298</v>
      </c>
      <c r="C344" s="4" t="s">
        <v>248</v>
      </c>
      <c r="D344" s="4" t="s">
        <v>1883</v>
      </c>
      <c r="E344" s="4" t="s">
        <v>1884</v>
      </c>
      <c r="F344" s="4" t="s">
        <v>1885</v>
      </c>
      <c r="G344" s="6">
        <f t="shared" si="5"/>
        <v>1</v>
      </c>
    </row>
    <row r="345" spans="1:7" ht="224.4" x14ac:dyDescent="0.2">
      <c r="A345" s="8">
        <v>39</v>
      </c>
      <c r="B345" s="8">
        <v>319</v>
      </c>
      <c r="C345" s="4" t="s">
        <v>248</v>
      </c>
      <c r="D345" s="4" t="s">
        <v>2040</v>
      </c>
      <c r="E345" s="4" t="s">
        <v>2859</v>
      </c>
      <c r="F345" s="4" t="s">
        <v>2041</v>
      </c>
      <c r="G345" s="6">
        <f t="shared" si="5"/>
        <v>1</v>
      </c>
    </row>
    <row r="346" spans="1:7" x14ac:dyDescent="0.2">
      <c r="A346" s="8">
        <v>39</v>
      </c>
      <c r="B346" s="8">
        <v>341</v>
      </c>
      <c r="C346" s="4" t="s">
        <v>248</v>
      </c>
      <c r="D346" s="4" t="s">
        <v>2163</v>
      </c>
      <c r="E346" s="4" t="s">
        <v>2164</v>
      </c>
      <c r="F346" s="4" t="s">
        <v>2165</v>
      </c>
      <c r="G346" s="6">
        <f t="shared" si="5"/>
        <v>1</v>
      </c>
    </row>
    <row r="347" spans="1:7" x14ac:dyDescent="0.2">
      <c r="A347" s="8">
        <v>39</v>
      </c>
      <c r="B347" s="8">
        <v>347</v>
      </c>
      <c r="C347" s="4" t="s">
        <v>248</v>
      </c>
      <c r="D347" s="4" t="s">
        <v>2201</v>
      </c>
      <c r="E347" s="12" t="s">
        <v>425</v>
      </c>
      <c r="F347" s="12" t="s">
        <v>425</v>
      </c>
      <c r="G347" s="6">
        <f t="shared" si="5"/>
        <v>1</v>
      </c>
    </row>
    <row r="348" spans="1:7" x14ac:dyDescent="0.2">
      <c r="A348" s="8">
        <v>39</v>
      </c>
      <c r="B348" s="8">
        <v>382</v>
      </c>
      <c r="C348" s="4" t="s">
        <v>248</v>
      </c>
      <c r="D348" s="4" t="s">
        <v>2385</v>
      </c>
      <c r="E348" s="4" t="s">
        <v>2386</v>
      </c>
      <c r="F348" s="12"/>
      <c r="G348" s="6">
        <f t="shared" si="5"/>
        <v>1</v>
      </c>
    </row>
    <row r="349" spans="1:7" x14ac:dyDescent="0.2">
      <c r="A349" s="8">
        <v>39</v>
      </c>
      <c r="B349" s="8">
        <v>385</v>
      </c>
      <c r="C349" s="4" t="s">
        <v>248</v>
      </c>
      <c r="D349" s="4" t="s">
        <v>2398</v>
      </c>
      <c r="E349" s="12"/>
      <c r="F349" s="12"/>
      <c r="G349" s="6">
        <f t="shared" si="5"/>
        <v>1</v>
      </c>
    </row>
    <row r="350" spans="1:7" x14ac:dyDescent="0.2">
      <c r="A350" s="8">
        <v>39</v>
      </c>
      <c r="B350" s="8">
        <v>389</v>
      </c>
      <c r="C350" s="4" t="s">
        <v>248</v>
      </c>
      <c r="D350" s="4" t="s">
        <v>2417</v>
      </c>
      <c r="E350" s="4" t="s">
        <v>2419</v>
      </c>
      <c r="F350" s="4" t="s">
        <v>2420</v>
      </c>
      <c r="G350" s="6">
        <f t="shared" si="5"/>
        <v>1</v>
      </c>
    </row>
    <row r="351" spans="1:7" x14ac:dyDescent="0.2">
      <c r="A351" s="8">
        <v>39</v>
      </c>
      <c r="B351" s="8">
        <v>405</v>
      </c>
      <c r="C351" s="4" t="s">
        <v>248</v>
      </c>
      <c r="D351" s="4" t="s">
        <v>2505</v>
      </c>
      <c r="E351" s="4" t="s">
        <v>2507</v>
      </c>
      <c r="F351" s="4" t="s">
        <v>2508</v>
      </c>
      <c r="G351" s="6">
        <f t="shared" si="5"/>
        <v>1</v>
      </c>
    </row>
    <row r="352" spans="1:7" x14ac:dyDescent="0.2">
      <c r="A352" s="8">
        <v>39</v>
      </c>
      <c r="B352" s="8">
        <v>420</v>
      </c>
      <c r="C352" s="4" t="s">
        <v>248</v>
      </c>
      <c r="D352" s="4" t="s">
        <v>2585</v>
      </c>
      <c r="E352" s="12"/>
      <c r="F352" s="12"/>
      <c r="G352" s="6">
        <f t="shared" si="5"/>
        <v>1</v>
      </c>
    </row>
    <row r="353" spans="1:8" x14ac:dyDescent="0.2">
      <c r="A353" s="8">
        <v>44</v>
      </c>
      <c r="B353" s="8">
        <v>91</v>
      </c>
      <c r="C353" s="4" t="s">
        <v>500</v>
      </c>
      <c r="D353" s="4" t="s">
        <v>501</v>
      </c>
      <c r="E353" s="12"/>
      <c r="F353" s="12"/>
      <c r="G353" s="6">
        <f t="shared" si="5"/>
        <v>1</v>
      </c>
    </row>
    <row r="354" spans="1:8" x14ac:dyDescent="0.2">
      <c r="A354" s="8">
        <v>44</v>
      </c>
      <c r="B354" s="8">
        <v>93</v>
      </c>
      <c r="C354" s="4" t="s">
        <v>500</v>
      </c>
      <c r="D354" s="4" t="s">
        <v>509</v>
      </c>
      <c r="E354" s="4" t="s">
        <v>510</v>
      </c>
      <c r="F354" s="4" t="s">
        <v>511</v>
      </c>
      <c r="G354" s="6">
        <f t="shared" si="5"/>
        <v>1</v>
      </c>
    </row>
    <row r="355" spans="1:8" ht="26.4" x14ac:dyDescent="0.2">
      <c r="A355" s="8">
        <v>44</v>
      </c>
      <c r="B355" s="8">
        <v>105</v>
      </c>
      <c r="C355" s="4" t="s">
        <v>500</v>
      </c>
      <c r="D355" s="4" t="s">
        <v>584</v>
      </c>
      <c r="E355" s="4" t="s">
        <v>588</v>
      </c>
      <c r="F355" s="4" t="s">
        <v>589</v>
      </c>
      <c r="G355" s="6">
        <f t="shared" si="5"/>
        <v>1</v>
      </c>
    </row>
    <row r="356" spans="1:8" x14ac:dyDescent="0.2">
      <c r="A356" s="8">
        <v>44</v>
      </c>
      <c r="B356" s="8">
        <v>119</v>
      </c>
      <c r="C356" s="4" t="s">
        <v>500</v>
      </c>
      <c r="D356" s="4" t="s">
        <v>690</v>
      </c>
      <c r="E356" s="12" t="s">
        <v>691</v>
      </c>
      <c r="F356" s="12" t="s">
        <v>691</v>
      </c>
      <c r="G356" s="6">
        <f t="shared" si="5"/>
        <v>1</v>
      </c>
    </row>
    <row r="357" spans="1:8" ht="26.4" x14ac:dyDescent="0.2">
      <c r="A357" s="8">
        <v>44</v>
      </c>
      <c r="B357" s="8">
        <v>187</v>
      </c>
      <c r="C357" s="4" t="s">
        <v>500</v>
      </c>
      <c r="D357" s="4" t="s">
        <v>1124</v>
      </c>
      <c r="E357" s="4" t="s">
        <v>1125</v>
      </c>
      <c r="F357" s="4" t="s">
        <v>1126</v>
      </c>
      <c r="G357" s="6">
        <f t="shared" si="5"/>
        <v>1</v>
      </c>
    </row>
    <row r="358" spans="1:8" x14ac:dyDescent="0.2">
      <c r="A358" s="8">
        <v>44</v>
      </c>
      <c r="B358" s="8">
        <v>218</v>
      </c>
      <c r="C358" s="4" t="s">
        <v>500</v>
      </c>
      <c r="D358" s="4" t="s">
        <v>1343</v>
      </c>
      <c r="E358" s="12"/>
      <c r="F358" s="12"/>
      <c r="G358" s="6">
        <f t="shared" si="5"/>
        <v>1</v>
      </c>
    </row>
    <row r="359" spans="1:8" x14ac:dyDescent="0.2">
      <c r="A359" s="8">
        <v>44</v>
      </c>
      <c r="B359" s="8">
        <v>247</v>
      </c>
      <c r="C359" s="4" t="s">
        <v>500</v>
      </c>
      <c r="D359" s="4" t="s">
        <v>1543</v>
      </c>
      <c r="E359" s="12"/>
      <c r="F359" s="12"/>
      <c r="G359" s="6">
        <f t="shared" si="5"/>
        <v>1</v>
      </c>
    </row>
    <row r="360" spans="1:8" x14ac:dyDescent="0.2">
      <c r="A360" s="8">
        <v>44</v>
      </c>
      <c r="B360" s="8">
        <v>252</v>
      </c>
      <c r="C360" s="4" t="s">
        <v>500</v>
      </c>
      <c r="D360" s="4" t="s">
        <v>1573</v>
      </c>
      <c r="E360" s="12"/>
      <c r="F360" s="12"/>
      <c r="G360" s="6">
        <f t="shared" si="5"/>
        <v>1</v>
      </c>
    </row>
    <row r="361" spans="1:8" ht="26.4" x14ac:dyDescent="0.2">
      <c r="A361" s="8">
        <v>44</v>
      </c>
      <c r="B361" s="8">
        <v>294</v>
      </c>
      <c r="C361" s="4" t="s">
        <v>500</v>
      </c>
      <c r="D361" s="4" t="s">
        <v>1855</v>
      </c>
      <c r="E361" s="4" t="s">
        <v>1856</v>
      </c>
      <c r="F361" s="4" t="s">
        <v>1857</v>
      </c>
      <c r="G361" s="6">
        <f t="shared" si="5"/>
        <v>1</v>
      </c>
    </row>
    <row r="362" spans="1:8" ht="66" x14ac:dyDescent="0.2">
      <c r="A362" s="8">
        <v>44</v>
      </c>
      <c r="B362" s="8">
        <v>315</v>
      </c>
      <c r="C362" s="4" t="s">
        <v>500</v>
      </c>
      <c r="D362" s="4" t="s">
        <v>2007</v>
      </c>
      <c r="E362" s="4" t="s">
        <v>2008</v>
      </c>
      <c r="F362" s="4" t="s">
        <v>2009</v>
      </c>
      <c r="G362" s="6">
        <f t="shared" si="5"/>
        <v>1</v>
      </c>
    </row>
    <row r="363" spans="1:8" x14ac:dyDescent="0.2">
      <c r="A363" s="8">
        <v>44</v>
      </c>
      <c r="B363" s="8">
        <v>339</v>
      </c>
      <c r="C363" s="4" t="s">
        <v>500</v>
      </c>
      <c r="D363" s="4" t="s">
        <v>2149</v>
      </c>
      <c r="E363" s="4" t="s">
        <v>2150</v>
      </c>
      <c r="F363" s="4" t="s">
        <v>2151</v>
      </c>
      <c r="G363" s="6">
        <f t="shared" si="5"/>
        <v>1</v>
      </c>
    </row>
    <row r="364" spans="1:8" x14ac:dyDescent="0.2">
      <c r="A364" s="8">
        <v>44</v>
      </c>
      <c r="B364" s="8">
        <v>366</v>
      </c>
      <c r="C364" s="4" t="s">
        <v>500</v>
      </c>
      <c r="D364" s="4" t="s">
        <v>2288</v>
      </c>
      <c r="E364" s="4" t="s">
        <v>2289</v>
      </c>
      <c r="F364" s="4" t="s">
        <v>2290</v>
      </c>
      <c r="G364" s="6">
        <f t="shared" si="5"/>
        <v>1</v>
      </c>
    </row>
    <row r="365" spans="1:8" ht="26.4" x14ac:dyDescent="0.2">
      <c r="A365" s="8">
        <v>44</v>
      </c>
      <c r="B365" s="8">
        <v>421</v>
      </c>
      <c r="C365" s="4" t="s">
        <v>500</v>
      </c>
      <c r="D365" s="4" t="s">
        <v>2587</v>
      </c>
      <c r="E365" s="4" t="s">
        <v>2588</v>
      </c>
      <c r="F365" s="4" t="s">
        <v>2589</v>
      </c>
      <c r="G365" s="6">
        <f t="shared" si="5"/>
        <v>1</v>
      </c>
    </row>
    <row r="366" spans="1:8" ht="26.4" x14ac:dyDescent="0.2">
      <c r="A366" s="8">
        <v>46</v>
      </c>
      <c r="B366" s="8">
        <v>31</v>
      </c>
      <c r="C366" s="4" t="s">
        <v>160</v>
      </c>
      <c r="D366" s="4" t="s">
        <v>161</v>
      </c>
      <c r="E366" s="4" t="s">
        <v>162</v>
      </c>
      <c r="F366" s="4" t="s">
        <v>163</v>
      </c>
      <c r="G366" s="6">
        <f t="shared" si="5"/>
        <v>1</v>
      </c>
    </row>
    <row r="367" spans="1:8" ht="26.4" x14ac:dyDescent="0.2">
      <c r="A367" s="8">
        <v>46</v>
      </c>
      <c r="B367" s="8">
        <v>37</v>
      </c>
      <c r="C367" s="4" t="s">
        <v>160</v>
      </c>
      <c r="D367" s="4" t="s">
        <v>187</v>
      </c>
      <c r="E367" s="4" t="s">
        <v>188</v>
      </c>
      <c r="F367" s="4" t="s">
        <v>189</v>
      </c>
      <c r="G367" s="6">
        <f t="shared" si="5"/>
        <v>1</v>
      </c>
      <c r="H367" s="6" t="s">
        <v>2877</v>
      </c>
    </row>
    <row r="368" spans="1:8" ht="66" x14ac:dyDescent="0.2">
      <c r="A368" s="8">
        <v>46</v>
      </c>
      <c r="B368" s="8">
        <v>44</v>
      </c>
      <c r="C368" s="4" t="s">
        <v>160</v>
      </c>
      <c r="D368" s="4" t="s">
        <v>213</v>
      </c>
      <c r="E368" s="4" t="s">
        <v>214</v>
      </c>
      <c r="F368" s="4" t="s">
        <v>215</v>
      </c>
      <c r="G368" s="6">
        <f t="shared" si="5"/>
        <v>1</v>
      </c>
    </row>
    <row r="369" spans="1:8" x14ac:dyDescent="0.2">
      <c r="A369" s="8">
        <v>46</v>
      </c>
      <c r="B369" s="8">
        <v>48</v>
      </c>
      <c r="C369" s="4" t="s">
        <v>160</v>
      </c>
      <c r="D369" s="4" t="s">
        <v>234</v>
      </c>
      <c r="E369" s="12"/>
      <c r="F369" s="12"/>
      <c r="G369" s="6">
        <f t="shared" si="5"/>
        <v>1</v>
      </c>
    </row>
    <row r="370" spans="1:8" ht="52.8" x14ac:dyDescent="0.2">
      <c r="A370" s="8">
        <v>46</v>
      </c>
      <c r="B370" s="8">
        <v>60</v>
      </c>
      <c r="C370" s="4" t="s">
        <v>160</v>
      </c>
      <c r="D370" s="4" t="s">
        <v>312</v>
      </c>
      <c r="E370" s="4" t="s">
        <v>313</v>
      </c>
      <c r="F370" s="4" t="s">
        <v>314</v>
      </c>
      <c r="G370" s="6">
        <f t="shared" si="5"/>
        <v>1</v>
      </c>
    </row>
    <row r="371" spans="1:8" x14ac:dyDescent="0.2">
      <c r="A371" s="8">
        <v>46</v>
      </c>
      <c r="B371" s="8">
        <v>90</v>
      </c>
      <c r="C371" s="4" t="s">
        <v>160</v>
      </c>
      <c r="D371" s="4" t="s">
        <v>496</v>
      </c>
      <c r="E371" s="4" t="s">
        <v>497</v>
      </c>
      <c r="F371" s="4" t="s">
        <v>498</v>
      </c>
      <c r="G371" s="6">
        <f t="shared" si="5"/>
        <v>1</v>
      </c>
    </row>
    <row r="372" spans="1:8" x14ac:dyDescent="0.2">
      <c r="A372" s="8">
        <v>46</v>
      </c>
      <c r="B372" s="8">
        <v>94</v>
      </c>
      <c r="C372" s="4" t="s">
        <v>160</v>
      </c>
      <c r="D372" s="4" t="s">
        <v>519</v>
      </c>
      <c r="E372" s="4" t="s">
        <v>520</v>
      </c>
      <c r="F372" s="4" t="s">
        <v>521</v>
      </c>
      <c r="G372" s="6">
        <f t="shared" si="5"/>
        <v>1</v>
      </c>
    </row>
    <row r="373" spans="1:8" x14ac:dyDescent="0.2">
      <c r="A373" s="8">
        <v>46</v>
      </c>
      <c r="B373" s="8">
        <v>97</v>
      </c>
      <c r="C373" s="4" t="s">
        <v>160</v>
      </c>
      <c r="D373" s="4" t="s">
        <v>540</v>
      </c>
      <c r="E373" s="4" t="s">
        <v>541</v>
      </c>
      <c r="F373" s="4" t="s">
        <v>542</v>
      </c>
      <c r="G373" s="6">
        <f t="shared" si="5"/>
        <v>1</v>
      </c>
    </row>
    <row r="374" spans="1:8" x14ac:dyDescent="0.2">
      <c r="A374" s="8">
        <v>46</v>
      </c>
      <c r="B374" s="8">
        <v>104</v>
      </c>
      <c r="C374" s="4" t="s">
        <v>160</v>
      </c>
      <c r="D374" s="4" t="s">
        <v>577</v>
      </c>
      <c r="E374" s="4" t="s">
        <v>578</v>
      </c>
      <c r="F374" s="4" t="s">
        <v>396</v>
      </c>
      <c r="G374" s="6">
        <f t="shared" si="5"/>
        <v>1</v>
      </c>
    </row>
    <row r="375" spans="1:8" ht="26.4" x14ac:dyDescent="0.2">
      <c r="A375" s="8">
        <v>46</v>
      </c>
      <c r="B375" s="8">
        <v>122</v>
      </c>
      <c r="C375" s="4" t="s">
        <v>160</v>
      </c>
      <c r="D375" s="4" t="s">
        <v>711</v>
      </c>
      <c r="E375" s="4" t="s">
        <v>713</v>
      </c>
      <c r="F375" s="4" t="s">
        <v>714</v>
      </c>
      <c r="G375" s="6">
        <f t="shared" si="5"/>
        <v>1</v>
      </c>
      <c r="H375" s="6" t="s">
        <v>2877</v>
      </c>
    </row>
    <row r="376" spans="1:8" x14ac:dyDescent="0.2">
      <c r="A376" s="8">
        <v>46</v>
      </c>
      <c r="B376" s="8">
        <v>132</v>
      </c>
      <c r="C376" s="4" t="s">
        <v>160</v>
      </c>
      <c r="D376" s="4" t="s">
        <v>774</v>
      </c>
      <c r="E376" s="4" t="s">
        <v>775</v>
      </c>
      <c r="F376" s="4" t="s">
        <v>776</v>
      </c>
      <c r="G376" s="6">
        <f t="shared" si="5"/>
        <v>1</v>
      </c>
    </row>
    <row r="377" spans="1:8" ht="224.4" x14ac:dyDescent="0.2">
      <c r="A377" s="8">
        <v>46</v>
      </c>
      <c r="B377" s="8">
        <v>143</v>
      </c>
      <c r="C377" s="4" t="s">
        <v>160</v>
      </c>
      <c r="D377" s="4" t="s">
        <v>845</v>
      </c>
      <c r="E377" s="4" t="s">
        <v>2878</v>
      </c>
      <c r="F377" s="4" t="s">
        <v>846</v>
      </c>
      <c r="G377" s="6">
        <f t="shared" si="5"/>
        <v>1</v>
      </c>
      <c r="H377" s="6" t="s">
        <v>2877</v>
      </c>
    </row>
    <row r="378" spans="1:8" x14ac:dyDescent="0.2">
      <c r="A378" s="8">
        <v>46</v>
      </c>
      <c r="B378" s="8">
        <v>146</v>
      </c>
      <c r="C378" s="4" t="s">
        <v>160</v>
      </c>
      <c r="D378" s="4" t="s">
        <v>864</v>
      </c>
      <c r="E378" s="4" t="s">
        <v>865</v>
      </c>
      <c r="F378" s="4" t="s">
        <v>866</v>
      </c>
      <c r="G378" s="6">
        <f t="shared" si="5"/>
        <v>1</v>
      </c>
    </row>
    <row r="379" spans="1:8" x14ac:dyDescent="0.2">
      <c r="A379" s="8">
        <v>46</v>
      </c>
      <c r="B379" s="8">
        <v>149</v>
      </c>
      <c r="C379" s="4" t="s">
        <v>160</v>
      </c>
      <c r="D379" s="4" t="s">
        <v>882</v>
      </c>
      <c r="E379" s="4" t="s">
        <v>883</v>
      </c>
      <c r="F379" s="4" t="s">
        <v>884</v>
      </c>
      <c r="G379" s="6">
        <f t="shared" si="5"/>
        <v>1</v>
      </c>
    </row>
    <row r="380" spans="1:8" ht="26.4" x14ac:dyDescent="0.2">
      <c r="A380" s="8">
        <v>46</v>
      </c>
      <c r="B380" s="8">
        <v>161</v>
      </c>
      <c r="C380" s="4" t="s">
        <v>160</v>
      </c>
      <c r="D380" s="4" t="s">
        <v>956</v>
      </c>
      <c r="E380" s="4" t="s">
        <v>957</v>
      </c>
      <c r="F380" s="4" t="s">
        <v>958</v>
      </c>
      <c r="G380" s="6">
        <f t="shared" si="5"/>
        <v>1</v>
      </c>
    </row>
    <row r="381" spans="1:8" x14ac:dyDescent="0.2">
      <c r="A381" s="8">
        <v>46</v>
      </c>
      <c r="B381" s="8">
        <v>168</v>
      </c>
      <c r="C381" s="4" t="s">
        <v>160</v>
      </c>
      <c r="D381" s="4" t="s">
        <v>1012</v>
      </c>
      <c r="E381" s="4" t="s">
        <v>1013</v>
      </c>
      <c r="F381" s="4" t="s">
        <v>1014</v>
      </c>
      <c r="G381" s="6">
        <f t="shared" si="5"/>
        <v>1</v>
      </c>
    </row>
    <row r="382" spans="1:8" ht="26.4" x14ac:dyDescent="0.2">
      <c r="A382" s="8">
        <v>46</v>
      </c>
      <c r="B382" s="8">
        <v>213</v>
      </c>
      <c r="C382" s="4" t="s">
        <v>160</v>
      </c>
      <c r="D382" s="4" t="s">
        <v>1315</v>
      </c>
      <c r="E382" s="4" t="s">
        <v>1317</v>
      </c>
      <c r="F382" s="4" t="s">
        <v>1318</v>
      </c>
      <c r="G382" s="6">
        <f t="shared" si="5"/>
        <v>1</v>
      </c>
    </row>
    <row r="383" spans="1:8" ht="39.6" x14ac:dyDescent="0.2">
      <c r="A383" s="8">
        <v>46</v>
      </c>
      <c r="B383" s="8">
        <v>248</v>
      </c>
      <c r="C383" s="4" t="s">
        <v>160</v>
      </c>
      <c r="D383" s="4" t="s">
        <v>1544</v>
      </c>
      <c r="E383" s="4" t="s">
        <v>1545</v>
      </c>
      <c r="F383" s="4" t="s">
        <v>1546</v>
      </c>
      <c r="G383" s="6">
        <f t="shared" si="5"/>
        <v>1</v>
      </c>
    </row>
    <row r="384" spans="1:8" ht="39.6" x14ac:dyDescent="0.2">
      <c r="A384" s="8">
        <v>46</v>
      </c>
      <c r="B384" s="8">
        <v>257</v>
      </c>
      <c r="C384" s="4" t="s">
        <v>160</v>
      </c>
      <c r="D384" s="4" t="s">
        <v>1604</v>
      </c>
      <c r="E384" s="4" t="s">
        <v>1605</v>
      </c>
      <c r="F384" s="12"/>
      <c r="G384" s="6">
        <f t="shared" si="5"/>
        <v>1</v>
      </c>
      <c r="H384" s="6" t="s">
        <v>2877</v>
      </c>
    </row>
    <row r="385" spans="1:8" ht="39.6" x14ac:dyDescent="0.2">
      <c r="A385" s="8">
        <v>46</v>
      </c>
      <c r="B385" s="8">
        <v>278</v>
      </c>
      <c r="C385" s="4" t="s">
        <v>160</v>
      </c>
      <c r="D385" s="4" t="s">
        <v>1736</v>
      </c>
      <c r="E385" s="4" t="s">
        <v>1737</v>
      </c>
      <c r="F385" s="4" t="s">
        <v>1738</v>
      </c>
      <c r="G385" s="6">
        <f t="shared" si="5"/>
        <v>1</v>
      </c>
    </row>
    <row r="386" spans="1:8" ht="26.4" x14ac:dyDescent="0.2">
      <c r="A386" s="8">
        <v>46</v>
      </c>
      <c r="B386" s="8">
        <v>281</v>
      </c>
      <c r="C386" s="4" t="s">
        <v>160</v>
      </c>
      <c r="D386" s="4" t="s">
        <v>1751</v>
      </c>
      <c r="E386" s="4" t="s">
        <v>1753</v>
      </c>
      <c r="F386" s="4" t="s">
        <v>1754</v>
      </c>
      <c r="G386" s="6">
        <f t="shared" ref="G386:G400" si="6">COUNTIF($D:$D,D386)</f>
        <v>1</v>
      </c>
      <c r="H386" s="6" t="s">
        <v>2877</v>
      </c>
    </row>
    <row r="387" spans="1:8" ht="26.4" x14ac:dyDescent="0.2">
      <c r="A387" s="8">
        <v>46</v>
      </c>
      <c r="B387" s="8">
        <v>288</v>
      </c>
      <c r="C387" s="4" t="s">
        <v>160</v>
      </c>
      <c r="D387" s="4" t="s">
        <v>1808</v>
      </c>
      <c r="E387" s="4" t="s">
        <v>1810</v>
      </c>
      <c r="F387" s="12"/>
      <c r="G387" s="6">
        <f t="shared" si="6"/>
        <v>1</v>
      </c>
    </row>
    <row r="388" spans="1:8" ht="26.4" x14ac:dyDescent="0.2">
      <c r="A388" s="8">
        <v>46</v>
      </c>
      <c r="B388" s="8">
        <v>326</v>
      </c>
      <c r="C388" s="4" t="s">
        <v>160</v>
      </c>
      <c r="D388" s="4" t="s">
        <v>2076</v>
      </c>
      <c r="E388" s="4" t="s">
        <v>2077</v>
      </c>
      <c r="F388" s="4" t="s">
        <v>2078</v>
      </c>
      <c r="G388" s="6">
        <f t="shared" si="6"/>
        <v>1</v>
      </c>
    </row>
    <row r="389" spans="1:8" ht="66" x14ac:dyDescent="0.2">
      <c r="A389" s="8">
        <v>46</v>
      </c>
      <c r="B389" s="8">
        <v>329</v>
      </c>
      <c r="C389" s="4" t="s">
        <v>160</v>
      </c>
      <c r="D389" s="4" t="s">
        <v>2095</v>
      </c>
      <c r="E389" s="4" t="s">
        <v>2097</v>
      </c>
      <c r="F389" s="4" t="s">
        <v>2098</v>
      </c>
      <c r="G389" s="6">
        <f t="shared" si="6"/>
        <v>1</v>
      </c>
    </row>
    <row r="390" spans="1:8" x14ac:dyDescent="0.2">
      <c r="A390" s="8">
        <v>46</v>
      </c>
      <c r="B390" s="8">
        <v>336</v>
      </c>
      <c r="C390" s="4" t="s">
        <v>160</v>
      </c>
      <c r="D390" s="4" t="s">
        <v>2129</v>
      </c>
      <c r="E390" s="4" t="s">
        <v>2130</v>
      </c>
      <c r="F390" s="4" t="s">
        <v>2131</v>
      </c>
      <c r="G390" s="6">
        <f t="shared" si="6"/>
        <v>1</v>
      </c>
    </row>
    <row r="391" spans="1:8" x14ac:dyDescent="0.2">
      <c r="A391" s="8">
        <v>46</v>
      </c>
      <c r="B391" s="8">
        <v>369</v>
      </c>
      <c r="C391" s="4" t="s">
        <v>160</v>
      </c>
      <c r="D391" s="4" t="s">
        <v>2312</v>
      </c>
      <c r="E391" s="12"/>
      <c r="F391" s="12"/>
      <c r="G391" s="6">
        <f t="shared" si="6"/>
        <v>1</v>
      </c>
    </row>
    <row r="392" spans="1:8" x14ac:dyDescent="0.2">
      <c r="A392" s="8">
        <v>46</v>
      </c>
      <c r="B392" s="8">
        <v>370</v>
      </c>
      <c r="C392" s="4" t="s">
        <v>160</v>
      </c>
      <c r="D392" s="4" t="s">
        <v>2316</v>
      </c>
      <c r="E392" s="4" t="s">
        <v>2317</v>
      </c>
      <c r="F392" s="4" t="s">
        <v>2318</v>
      </c>
      <c r="G392" s="6">
        <f t="shared" si="6"/>
        <v>1</v>
      </c>
    </row>
    <row r="393" spans="1:8" x14ac:dyDescent="0.2">
      <c r="A393" s="8">
        <v>46</v>
      </c>
      <c r="B393" s="8">
        <v>375</v>
      </c>
      <c r="C393" s="4" t="s">
        <v>160</v>
      </c>
      <c r="D393" s="4" t="s">
        <v>2332</v>
      </c>
      <c r="E393" s="4" t="s">
        <v>2333</v>
      </c>
      <c r="F393" s="12" t="s">
        <v>31</v>
      </c>
      <c r="G393" s="6">
        <f t="shared" si="6"/>
        <v>1</v>
      </c>
      <c r="H393" s="6" t="s">
        <v>2877</v>
      </c>
    </row>
    <row r="394" spans="1:8" x14ac:dyDescent="0.2">
      <c r="A394" s="8">
        <v>46</v>
      </c>
      <c r="B394" s="8">
        <v>377</v>
      </c>
      <c r="C394" s="4" t="s">
        <v>160</v>
      </c>
      <c r="D394" s="4" t="s">
        <v>2348</v>
      </c>
      <c r="E394" s="4" t="s">
        <v>2349</v>
      </c>
      <c r="F394" s="4" t="s">
        <v>2350</v>
      </c>
      <c r="G394" s="6">
        <f t="shared" si="6"/>
        <v>1</v>
      </c>
    </row>
    <row r="395" spans="1:8" ht="52.8" x14ac:dyDescent="0.2">
      <c r="A395" s="8">
        <v>46</v>
      </c>
      <c r="B395" s="8">
        <v>380</v>
      </c>
      <c r="C395" s="4" t="s">
        <v>160</v>
      </c>
      <c r="D395" s="4" t="s">
        <v>2368</v>
      </c>
      <c r="E395" s="4" t="s">
        <v>2370</v>
      </c>
      <c r="F395" s="4" t="s">
        <v>2371</v>
      </c>
      <c r="G395" s="6">
        <f t="shared" si="6"/>
        <v>1</v>
      </c>
    </row>
    <row r="396" spans="1:8" x14ac:dyDescent="0.2">
      <c r="A396" s="8">
        <v>46</v>
      </c>
      <c r="B396" s="8">
        <v>390</v>
      </c>
      <c r="C396" s="4" t="s">
        <v>160</v>
      </c>
      <c r="D396" s="4" t="s">
        <v>1655</v>
      </c>
      <c r="E396" s="4" t="s">
        <v>1657</v>
      </c>
      <c r="F396" s="4" t="s">
        <v>1658</v>
      </c>
      <c r="G396" s="6">
        <f t="shared" si="6"/>
        <v>1</v>
      </c>
      <c r="H396" s="6" t="s">
        <v>2877</v>
      </c>
    </row>
    <row r="397" spans="1:8" ht="26.4" x14ac:dyDescent="0.2">
      <c r="A397" s="8">
        <v>46</v>
      </c>
      <c r="B397" s="8">
        <v>393</v>
      </c>
      <c r="C397" s="4" t="s">
        <v>160</v>
      </c>
      <c r="D397" s="4" t="s">
        <v>2446</v>
      </c>
      <c r="E397" s="4" t="s">
        <v>2447</v>
      </c>
      <c r="F397" s="4" t="s">
        <v>2448</v>
      </c>
      <c r="G397" s="6">
        <f t="shared" si="6"/>
        <v>1</v>
      </c>
    </row>
    <row r="398" spans="1:8" ht="26.4" x14ac:dyDescent="0.2">
      <c r="A398" s="8">
        <v>46</v>
      </c>
      <c r="B398" s="8">
        <v>407</v>
      </c>
      <c r="C398" s="4" t="s">
        <v>160</v>
      </c>
      <c r="D398" s="4" t="s">
        <v>349</v>
      </c>
      <c r="E398" s="4" t="s">
        <v>2515</v>
      </c>
      <c r="F398" s="4" t="s">
        <v>2516</v>
      </c>
      <c r="G398" s="6">
        <f t="shared" si="6"/>
        <v>1</v>
      </c>
      <c r="H398" s="6" t="s">
        <v>2877</v>
      </c>
    </row>
    <row r="399" spans="1:8" x14ac:dyDescent="0.2">
      <c r="A399" s="8">
        <v>46</v>
      </c>
      <c r="B399" s="8">
        <v>419</v>
      </c>
      <c r="C399" s="4" t="s">
        <v>160</v>
      </c>
      <c r="D399" s="4" t="s">
        <v>2576</v>
      </c>
      <c r="E399" s="4" t="s">
        <v>2577</v>
      </c>
      <c r="F399" s="4" t="s">
        <v>2578</v>
      </c>
      <c r="G399" s="6">
        <f t="shared" si="6"/>
        <v>1</v>
      </c>
    </row>
    <row r="400" spans="1:8" x14ac:dyDescent="0.2">
      <c r="A400" s="10">
        <v>46</v>
      </c>
      <c r="B400" s="10">
        <v>431</v>
      </c>
      <c r="C400" s="5" t="s">
        <v>160</v>
      </c>
      <c r="D400" s="5" t="s">
        <v>1055</v>
      </c>
      <c r="E400" s="12" t="s">
        <v>122</v>
      </c>
      <c r="F400" s="12" t="s">
        <v>122</v>
      </c>
      <c r="G400" s="6">
        <f t="shared" si="6"/>
        <v>1</v>
      </c>
      <c r="H400" s="6" t="s">
        <v>2876</v>
      </c>
    </row>
    <row r="403" spans="4:29" x14ac:dyDescent="0.2">
      <c r="D403" s="14"/>
      <c r="F403" s="6" t="e">
        <f t="shared" ref="F403:AC403" si="7">F402/E402</f>
        <v>#DIV/0!</v>
      </c>
      <c r="G403" s="6" t="e">
        <f t="shared" si="7"/>
        <v>#DIV/0!</v>
      </c>
      <c r="H403" s="6" t="e">
        <f t="shared" si="7"/>
        <v>#DIV/0!</v>
      </c>
      <c r="I403" s="6" t="e">
        <f t="shared" si="7"/>
        <v>#DIV/0!</v>
      </c>
      <c r="J403" s="6" t="e">
        <f t="shared" si="7"/>
        <v>#DIV/0!</v>
      </c>
      <c r="K403" s="6" t="e">
        <f t="shared" si="7"/>
        <v>#DIV/0!</v>
      </c>
      <c r="L403" s="6" t="e">
        <f t="shared" si="7"/>
        <v>#DIV/0!</v>
      </c>
      <c r="M403" s="6" t="e">
        <f t="shared" si="7"/>
        <v>#DIV/0!</v>
      </c>
      <c r="N403" s="6" t="e">
        <f t="shared" si="7"/>
        <v>#DIV/0!</v>
      </c>
      <c r="O403" s="6" t="e">
        <f t="shared" si="7"/>
        <v>#DIV/0!</v>
      </c>
      <c r="P403" s="6" t="e">
        <f t="shared" si="7"/>
        <v>#DIV/0!</v>
      </c>
      <c r="Q403" s="6" t="e">
        <f t="shared" si="7"/>
        <v>#DIV/0!</v>
      </c>
      <c r="R403" s="6" t="e">
        <f t="shared" si="7"/>
        <v>#DIV/0!</v>
      </c>
      <c r="S403" s="6" t="e">
        <f t="shared" si="7"/>
        <v>#DIV/0!</v>
      </c>
      <c r="T403" s="6" t="e">
        <f t="shared" si="7"/>
        <v>#DIV/0!</v>
      </c>
      <c r="U403" s="6" t="e">
        <f t="shared" si="7"/>
        <v>#DIV/0!</v>
      </c>
      <c r="V403" s="6" t="e">
        <f t="shared" si="7"/>
        <v>#DIV/0!</v>
      </c>
      <c r="W403" s="6" t="e">
        <f t="shared" si="7"/>
        <v>#DIV/0!</v>
      </c>
      <c r="X403" s="6" t="e">
        <f t="shared" si="7"/>
        <v>#DIV/0!</v>
      </c>
      <c r="Y403" s="6" t="e">
        <f t="shared" si="7"/>
        <v>#DIV/0!</v>
      </c>
      <c r="Z403" s="6" t="e">
        <f t="shared" si="7"/>
        <v>#DIV/0!</v>
      </c>
      <c r="AA403" s="6" t="e">
        <f t="shared" si="7"/>
        <v>#DIV/0!</v>
      </c>
      <c r="AB403" s="6" t="e">
        <f t="shared" si="7"/>
        <v>#DIV/0!</v>
      </c>
      <c r="AC403" s="6" t="e">
        <f t="shared" si="7"/>
        <v>#DIV/0!</v>
      </c>
    </row>
    <row r="404" spans="4:29" x14ac:dyDescent="0.2">
      <c r="D404" s="15"/>
    </row>
  </sheetData>
  <autoFilter ref="A1:H400">
    <sortState ref="A2:H400">
      <sortCondition ref="A1:A400"/>
    </sortState>
  </autoFilter>
  <phoneticPr fontId="2"/>
  <pageMargins left="0.39370078740157483" right="0.19685039370078741" top="0.39370078740157483" bottom="0.19685039370078741" header="0.31496062992125984" footer="0"/>
  <pageSetup paperSize="8" scale="55"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0"/>
  <sheetViews>
    <sheetView view="pageBreakPreview" topLeftCell="A214" zoomScale="60" zoomScaleNormal="100" workbookViewId="0">
      <selection activeCell="B2" sqref="B2:B400"/>
    </sheetView>
  </sheetViews>
  <sheetFormatPr defaultRowHeight="13.2" x14ac:dyDescent="0.2"/>
  <cols>
    <col min="1" max="1" width="4.44140625" style="6" customWidth="1"/>
    <col min="2" max="2" width="5.44140625" style="6" customWidth="1"/>
    <col min="3" max="4" width="8.88671875" style="6"/>
    <col min="5" max="5" width="60.77734375" style="6" customWidth="1"/>
    <col min="6" max="6" width="94.44140625" style="6" customWidth="1"/>
    <col min="7" max="7" width="24.6640625" style="6" customWidth="1"/>
    <col min="8" max="8" width="96.6640625" style="6" customWidth="1"/>
    <col min="9" max="9" width="18.109375" style="6" customWidth="1"/>
    <col min="10" max="10" width="2.77734375" style="1" customWidth="1"/>
    <col min="11" max="11" width="15.33203125" style="1" customWidth="1"/>
    <col min="12" max="16384" width="8.88671875" style="1"/>
  </cols>
  <sheetData>
    <row r="1" spans="1:11" ht="26.4" x14ac:dyDescent="0.2">
      <c r="A1" s="4" t="s">
        <v>2865</v>
      </c>
      <c r="B1" s="4" t="s">
        <v>0</v>
      </c>
      <c r="C1" s="4" t="s">
        <v>2593</v>
      </c>
      <c r="D1" s="4" t="s">
        <v>2594</v>
      </c>
      <c r="E1" s="4" t="s">
        <v>3</v>
      </c>
      <c r="F1" s="4" t="s">
        <v>2863</v>
      </c>
      <c r="G1" s="4" t="s">
        <v>2864</v>
      </c>
      <c r="H1" s="4" t="s">
        <v>2867</v>
      </c>
      <c r="I1" s="4" t="s">
        <v>2866</v>
      </c>
    </row>
    <row r="2" spans="1:11" x14ac:dyDescent="0.2">
      <c r="A2" s="4">
        <v>1</v>
      </c>
      <c r="B2" s="4">
        <v>1</v>
      </c>
      <c r="C2" s="4" t="s">
        <v>6</v>
      </c>
      <c r="D2" s="4" t="s">
        <v>7</v>
      </c>
      <c r="E2" s="4" t="s">
        <v>8</v>
      </c>
      <c r="F2" s="4" t="s">
        <v>9</v>
      </c>
      <c r="G2" s="4" t="s">
        <v>10</v>
      </c>
      <c r="H2" s="4"/>
      <c r="I2" s="4"/>
      <c r="J2" s="1">
        <f t="shared" ref="J2:J65" si="0">COUNTIF($D:$D,D2)</f>
        <v>1</v>
      </c>
    </row>
    <row r="3" spans="1:11" x14ac:dyDescent="0.2">
      <c r="A3" s="4">
        <v>1</v>
      </c>
      <c r="B3" s="4">
        <v>3</v>
      </c>
      <c r="C3" s="4" t="s">
        <v>6</v>
      </c>
      <c r="D3" s="4" t="s">
        <v>19</v>
      </c>
      <c r="E3" s="4"/>
      <c r="F3" s="4" t="s">
        <v>20</v>
      </c>
      <c r="G3" s="4" t="s">
        <v>21</v>
      </c>
      <c r="H3" s="4" t="s">
        <v>22</v>
      </c>
      <c r="I3" s="4" t="s">
        <v>23</v>
      </c>
      <c r="J3" s="1">
        <f t="shared" si="0"/>
        <v>1</v>
      </c>
    </row>
    <row r="4" spans="1:11" ht="26.4" x14ac:dyDescent="0.2">
      <c r="A4" s="4">
        <v>1</v>
      </c>
      <c r="B4" s="4">
        <v>6</v>
      </c>
      <c r="C4" s="4" t="s">
        <v>6</v>
      </c>
      <c r="D4" s="4" t="s">
        <v>32</v>
      </c>
      <c r="E4" s="4" t="s">
        <v>35</v>
      </c>
      <c r="F4" s="4" t="s">
        <v>36</v>
      </c>
      <c r="G4" s="4" t="s">
        <v>10</v>
      </c>
      <c r="H4" s="4"/>
      <c r="I4" s="4"/>
      <c r="J4" s="1">
        <f t="shared" si="0"/>
        <v>1</v>
      </c>
    </row>
    <row r="5" spans="1:11" ht="66" x14ac:dyDescent="0.2">
      <c r="A5" s="4">
        <v>1</v>
      </c>
      <c r="B5" s="4">
        <v>9</v>
      </c>
      <c r="C5" s="4" t="s">
        <v>6</v>
      </c>
      <c r="D5" s="4" t="s">
        <v>48</v>
      </c>
      <c r="E5" s="4"/>
      <c r="F5" s="4" t="s">
        <v>51</v>
      </c>
      <c r="G5" s="4" t="s">
        <v>52</v>
      </c>
      <c r="H5" s="4" t="s">
        <v>53</v>
      </c>
      <c r="I5" s="4" t="s">
        <v>54</v>
      </c>
      <c r="J5" s="1">
        <f t="shared" si="0"/>
        <v>1</v>
      </c>
    </row>
    <row r="6" spans="1:11" ht="39.6" x14ac:dyDescent="0.2">
      <c r="A6" s="4">
        <v>1</v>
      </c>
      <c r="B6" s="4">
        <v>10</v>
      </c>
      <c r="C6" s="4" t="s">
        <v>6</v>
      </c>
      <c r="D6" s="4" t="s">
        <v>55</v>
      </c>
      <c r="E6" s="4" t="s">
        <v>58</v>
      </c>
      <c r="F6" s="4" t="s">
        <v>59</v>
      </c>
      <c r="G6" s="4" t="s">
        <v>60</v>
      </c>
      <c r="H6" s="4"/>
      <c r="I6" s="4"/>
      <c r="J6" s="1">
        <f t="shared" si="0"/>
        <v>1</v>
      </c>
    </row>
    <row r="7" spans="1:11" x14ac:dyDescent="0.2">
      <c r="A7" s="4">
        <v>1</v>
      </c>
      <c r="B7" s="4">
        <v>12</v>
      </c>
      <c r="C7" s="4" t="s">
        <v>6</v>
      </c>
      <c r="D7" s="4" t="s">
        <v>72</v>
      </c>
      <c r="E7" s="4" t="s">
        <v>75</v>
      </c>
      <c r="F7" s="4" t="s">
        <v>76</v>
      </c>
      <c r="G7" s="4" t="s">
        <v>77</v>
      </c>
      <c r="H7" s="4" t="s">
        <v>78</v>
      </c>
      <c r="I7" s="4" t="s">
        <v>79</v>
      </c>
      <c r="J7" s="1">
        <f t="shared" si="0"/>
        <v>1</v>
      </c>
    </row>
    <row r="8" spans="1:11" x14ac:dyDescent="0.2">
      <c r="A8" s="4">
        <v>1</v>
      </c>
      <c r="B8" s="4">
        <v>13</v>
      </c>
      <c r="C8" s="4" t="s">
        <v>6</v>
      </c>
      <c r="D8" s="4" t="s">
        <v>82</v>
      </c>
      <c r="E8" s="4"/>
      <c r="F8" s="4"/>
      <c r="G8" s="4"/>
      <c r="H8" s="4"/>
      <c r="I8" s="4"/>
      <c r="J8" s="1">
        <f t="shared" si="0"/>
        <v>1</v>
      </c>
    </row>
    <row r="9" spans="1:11" ht="26.4" x14ac:dyDescent="0.2">
      <c r="A9" s="4">
        <v>1</v>
      </c>
      <c r="B9" s="4">
        <v>14</v>
      </c>
      <c r="C9" s="4" t="s">
        <v>6</v>
      </c>
      <c r="D9" s="4" t="s">
        <v>83</v>
      </c>
      <c r="E9" s="4" t="s">
        <v>86</v>
      </c>
      <c r="F9" s="4" t="s">
        <v>87</v>
      </c>
      <c r="G9" s="4" t="s">
        <v>10</v>
      </c>
      <c r="H9" s="4"/>
      <c r="I9" s="4"/>
      <c r="J9" s="1">
        <f t="shared" si="0"/>
        <v>1</v>
      </c>
    </row>
    <row r="10" spans="1:11" ht="52.8" x14ac:dyDescent="0.2">
      <c r="A10" s="4">
        <v>1</v>
      </c>
      <c r="B10" s="4">
        <v>16</v>
      </c>
      <c r="C10" s="4" t="s">
        <v>6</v>
      </c>
      <c r="D10" s="4" t="s">
        <v>89</v>
      </c>
      <c r="E10" s="4"/>
      <c r="F10" s="4" t="s">
        <v>90</v>
      </c>
      <c r="G10" s="4" t="s">
        <v>91</v>
      </c>
      <c r="H10" s="4"/>
      <c r="I10" s="4"/>
      <c r="J10" s="1">
        <f t="shared" si="0"/>
        <v>1</v>
      </c>
      <c r="K10" s="1" t="s">
        <v>2877</v>
      </c>
    </row>
    <row r="11" spans="1:11" ht="39.6" x14ac:dyDescent="0.2">
      <c r="A11" s="4">
        <v>1</v>
      </c>
      <c r="B11" s="4">
        <v>21</v>
      </c>
      <c r="C11" s="4" t="s">
        <v>6</v>
      </c>
      <c r="D11" s="4" t="s">
        <v>112</v>
      </c>
      <c r="E11" s="4"/>
      <c r="F11" s="4" t="s">
        <v>115</v>
      </c>
      <c r="G11" s="4" t="s">
        <v>116</v>
      </c>
      <c r="H11" s="4"/>
      <c r="I11" s="4"/>
      <c r="J11" s="1">
        <f t="shared" si="0"/>
        <v>1</v>
      </c>
    </row>
    <row r="12" spans="1:11" ht="26.4" x14ac:dyDescent="0.2">
      <c r="A12" s="4">
        <v>1</v>
      </c>
      <c r="B12" s="4">
        <v>22</v>
      </c>
      <c r="C12" s="4" t="s">
        <v>6</v>
      </c>
      <c r="D12" s="4" t="s">
        <v>117</v>
      </c>
      <c r="E12" s="4"/>
      <c r="F12" s="4" t="s">
        <v>119</v>
      </c>
      <c r="G12" s="4" t="s">
        <v>120</v>
      </c>
      <c r="H12" s="4"/>
      <c r="I12" s="4"/>
      <c r="J12" s="1">
        <f t="shared" si="0"/>
        <v>1</v>
      </c>
    </row>
    <row r="13" spans="1:11" x14ac:dyDescent="0.2">
      <c r="A13" s="4">
        <v>1</v>
      </c>
      <c r="B13" s="4">
        <v>23</v>
      </c>
      <c r="C13" s="4" t="s">
        <v>6</v>
      </c>
      <c r="D13" s="4" t="s">
        <v>121</v>
      </c>
      <c r="E13" s="4" t="s">
        <v>122</v>
      </c>
      <c r="F13" s="4" t="s">
        <v>123</v>
      </c>
      <c r="G13" s="4" t="s">
        <v>124</v>
      </c>
      <c r="H13" s="4"/>
      <c r="I13" s="4"/>
      <c r="J13" s="1">
        <f t="shared" si="0"/>
        <v>1</v>
      </c>
    </row>
    <row r="14" spans="1:11" ht="92.4" x14ac:dyDescent="0.2">
      <c r="A14" s="4">
        <v>1</v>
      </c>
      <c r="B14" s="4">
        <v>25</v>
      </c>
      <c r="C14" s="4" t="s">
        <v>6</v>
      </c>
      <c r="D14" s="4" t="s">
        <v>132</v>
      </c>
      <c r="E14" s="4" t="s">
        <v>133</v>
      </c>
      <c r="F14" s="4" t="s">
        <v>134</v>
      </c>
      <c r="G14" s="4" t="s">
        <v>135</v>
      </c>
      <c r="H14" s="4" t="s">
        <v>136</v>
      </c>
      <c r="I14" s="4" t="s">
        <v>135</v>
      </c>
      <c r="J14" s="1">
        <f t="shared" si="0"/>
        <v>1</v>
      </c>
    </row>
    <row r="15" spans="1:11" ht="26.4" x14ac:dyDescent="0.2">
      <c r="A15" s="4">
        <v>1</v>
      </c>
      <c r="B15" s="4">
        <v>28</v>
      </c>
      <c r="C15" s="4" t="s">
        <v>6</v>
      </c>
      <c r="D15" s="4" t="s">
        <v>145</v>
      </c>
      <c r="E15" s="4" t="s">
        <v>148</v>
      </c>
      <c r="F15" s="4" t="s">
        <v>149</v>
      </c>
      <c r="G15" s="4" t="s">
        <v>150</v>
      </c>
      <c r="H15" s="4"/>
      <c r="I15" s="4"/>
      <c r="J15" s="1">
        <f t="shared" si="0"/>
        <v>1</v>
      </c>
    </row>
    <row r="16" spans="1:11" ht="39.6" x14ac:dyDescent="0.2">
      <c r="A16" s="4">
        <v>1</v>
      </c>
      <c r="B16" s="4">
        <v>29</v>
      </c>
      <c r="C16" s="4" t="s">
        <v>6</v>
      </c>
      <c r="D16" s="4" t="s">
        <v>151</v>
      </c>
      <c r="E16" s="4" t="s">
        <v>154</v>
      </c>
      <c r="F16" s="4" t="s">
        <v>155</v>
      </c>
      <c r="G16" s="4" t="s">
        <v>156</v>
      </c>
      <c r="H16" s="4" t="s">
        <v>157</v>
      </c>
      <c r="I16" s="4" t="s">
        <v>158</v>
      </c>
      <c r="J16" s="1">
        <f t="shared" si="0"/>
        <v>1</v>
      </c>
    </row>
    <row r="17" spans="1:10" ht="39.6" x14ac:dyDescent="0.2">
      <c r="A17" s="4">
        <v>1</v>
      </c>
      <c r="B17" s="4">
        <v>39</v>
      </c>
      <c r="C17" s="4" t="s">
        <v>6</v>
      </c>
      <c r="D17" s="4" t="s">
        <v>196</v>
      </c>
      <c r="E17" s="4" t="s">
        <v>66</v>
      </c>
      <c r="F17" s="4" t="s">
        <v>197</v>
      </c>
      <c r="G17" s="4" t="s">
        <v>198</v>
      </c>
      <c r="H17" s="4" t="s">
        <v>199</v>
      </c>
      <c r="I17" s="4" t="s">
        <v>200</v>
      </c>
      <c r="J17" s="1">
        <f t="shared" si="0"/>
        <v>1</v>
      </c>
    </row>
    <row r="18" spans="1:10" ht="52.8" x14ac:dyDescent="0.2">
      <c r="A18" s="4">
        <v>1</v>
      </c>
      <c r="B18" s="4">
        <v>40</v>
      </c>
      <c r="C18" s="4" t="s">
        <v>6</v>
      </c>
      <c r="D18" s="4" t="s">
        <v>201</v>
      </c>
      <c r="E18" s="4"/>
      <c r="F18" s="4" t="s">
        <v>204</v>
      </c>
      <c r="G18" s="4" t="s">
        <v>205</v>
      </c>
      <c r="H18" s="4" t="s">
        <v>206</v>
      </c>
      <c r="I18" s="4" t="s">
        <v>207</v>
      </c>
      <c r="J18" s="1">
        <f t="shared" si="0"/>
        <v>1</v>
      </c>
    </row>
    <row r="19" spans="1:10" ht="26.4" x14ac:dyDescent="0.2">
      <c r="A19" s="4">
        <v>1</v>
      </c>
      <c r="B19" s="4">
        <v>46</v>
      </c>
      <c r="C19" s="4" t="s">
        <v>6</v>
      </c>
      <c r="D19" s="4" t="s">
        <v>221</v>
      </c>
      <c r="E19" s="4" t="s">
        <v>31</v>
      </c>
      <c r="F19" s="4" t="s">
        <v>224</v>
      </c>
      <c r="G19" s="4" t="s">
        <v>225</v>
      </c>
      <c r="H19" s="4"/>
      <c r="I19" s="4"/>
      <c r="J19" s="1">
        <f t="shared" si="0"/>
        <v>1</v>
      </c>
    </row>
    <row r="20" spans="1:10" ht="39.6" x14ac:dyDescent="0.2">
      <c r="A20" s="4">
        <v>1</v>
      </c>
      <c r="B20" s="4">
        <v>49</v>
      </c>
      <c r="C20" s="4" t="s">
        <v>6</v>
      </c>
      <c r="D20" s="4" t="s">
        <v>235</v>
      </c>
      <c r="E20" s="4" t="s">
        <v>31</v>
      </c>
      <c r="F20" s="4" t="s">
        <v>238</v>
      </c>
      <c r="G20" s="4" t="s">
        <v>120</v>
      </c>
      <c r="H20" s="4" t="s">
        <v>239</v>
      </c>
      <c r="I20" s="4" t="s">
        <v>240</v>
      </c>
      <c r="J20" s="1">
        <f t="shared" si="0"/>
        <v>1</v>
      </c>
    </row>
    <row r="21" spans="1:10" ht="26.4" x14ac:dyDescent="0.2">
      <c r="A21" s="4">
        <v>1</v>
      </c>
      <c r="B21" s="4">
        <v>50</v>
      </c>
      <c r="C21" s="4" t="s">
        <v>6</v>
      </c>
      <c r="D21" s="4" t="s">
        <v>241</v>
      </c>
      <c r="E21" s="4" t="s">
        <v>31</v>
      </c>
      <c r="F21" s="4" t="s">
        <v>244</v>
      </c>
      <c r="G21" s="4" t="s">
        <v>184</v>
      </c>
      <c r="H21" s="4" t="s">
        <v>245</v>
      </c>
      <c r="I21" s="4" t="s">
        <v>246</v>
      </c>
      <c r="J21" s="1">
        <f t="shared" si="0"/>
        <v>1</v>
      </c>
    </row>
    <row r="22" spans="1:10" ht="26.4" x14ac:dyDescent="0.2">
      <c r="A22" s="16">
        <v>1</v>
      </c>
      <c r="B22" s="16">
        <v>54</v>
      </c>
      <c r="C22" s="16" t="s">
        <v>6</v>
      </c>
      <c r="D22" s="16" t="s">
        <v>272</v>
      </c>
      <c r="E22" s="4" t="s">
        <v>31</v>
      </c>
      <c r="F22" s="4" t="s">
        <v>275</v>
      </c>
      <c r="G22" s="4" t="s">
        <v>10</v>
      </c>
      <c r="H22" s="4"/>
      <c r="I22" s="4"/>
      <c r="J22" s="1">
        <f t="shared" si="0"/>
        <v>1</v>
      </c>
    </row>
    <row r="23" spans="1:10" ht="26.4" x14ac:dyDescent="0.2">
      <c r="A23" s="4">
        <v>1</v>
      </c>
      <c r="B23" s="4">
        <v>55</v>
      </c>
      <c r="C23" s="4" t="s">
        <v>6</v>
      </c>
      <c r="D23" s="4" t="s">
        <v>276</v>
      </c>
      <c r="E23" s="4" t="s">
        <v>278</v>
      </c>
      <c r="F23" s="4" t="s">
        <v>279</v>
      </c>
      <c r="G23" s="4" t="s">
        <v>280</v>
      </c>
      <c r="H23" s="4"/>
      <c r="I23" s="4"/>
      <c r="J23" s="1">
        <f t="shared" si="0"/>
        <v>1</v>
      </c>
    </row>
    <row r="24" spans="1:10" ht="26.4" x14ac:dyDescent="0.2">
      <c r="A24" s="4">
        <v>1</v>
      </c>
      <c r="B24" s="4">
        <v>56</v>
      </c>
      <c r="C24" s="4" t="s">
        <v>6</v>
      </c>
      <c r="D24" s="4" t="s">
        <v>283</v>
      </c>
      <c r="E24" s="4" t="s">
        <v>286</v>
      </c>
      <c r="F24" s="4" t="s">
        <v>287</v>
      </c>
      <c r="G24" s="4" t="s">
        <v>288</v>
      </c>
      <c r="H24" s="4" t="s">
        <v>289</v>
      </c>
      <c r="I24" s="4" t="s">
        <v>290</v>
      </c>
      <c r="J24" s="1">
        <f t="shared" si="0"/>
        <v>1</v>
      </c>
    </row>
    <row r="25" spans="1:10" ht="39.6" x14ac:dyDescent="0.2">
      <c r="A25" s="4">
        <v>1</v>
      </c>
      <c r="B25" s="4">
        <v>62</v>
      </c>
      <c r="C25" s="4" t="s">
        <v>6</v>
      </c>
      <c r="D25" s="4" t="s">
        <v>323</v>
      </c>
      <c r="E25" s="4" t="s">
        <v>31</v>
      </c>
      <c r="F25" s="4" t="s">
        <v>325</v>
      </c>
      <c r="G25" s="4" t="s">
        <v>326</v>
      </c>
      <c r="H25" s="4" t="s">
        <v>327</v>
      </c>
      <c r="I25" s="4" t="s">
        <v>328</v>
      </c>
      <c r="J25" s="1">
        <f t="shared" si="0"/>
        <v>1</v>
      </c>
    </row>
    <row r="26" spans="1:10" ht="39.6" x14ac:dyDescent="0.2">
      <c r="A26" s="4">
        <v>1</v>
      </c>
      <c r="B26" s="4">
        <v>65</v>
      </c>
      <c r="C26" s="4" t="s">
        <v>6</v>
      </c>
      <c r="D26" s="4" t="s">
        <v>332</v>
      </c>
      <c r="E26" s="4" t="s">
        <v>31</v>
      </c>
      <c r="F26" s="4" t="s">
        <v>335</v>
      </c>
      <c r="G26" s="4" t="s">
        <v>336</v>
      </c>
      <c r="H26" s="4" t="s">
        <v>337</v>
      </c>
      <c r="I26" s="4" t="s">
        <v>336</v>
      </c>
      <c r="J26" s="1">
        <f t="shared" si="0"/>
        <v>1</v>
      </c>
    </row>
    <row r="27" spans="1:10" ht="39.6" x14ac:dyDescent="0.2">
      <c r="A27" s="4">
        <v>1</v>
      </c>
      <c r="B27" s="4">
        <v>68</v>
      </c>
      <c r="C27" s="4" t="s">
        <v>6</v>
      </c>
      <c r="D27" s="4" t="s">
        <v>350</v>
      </c>
      <c r="E27" s="4" t="s">
        <v>353</v>
      </c>
      <c r="F27" s="4" t="s">
        <v>354</v>
      </c>
      <c r="G27" s="4" t="s">
        <v>355</v>
      </c>
      <c r="H27" s="4" t="s">
        <v>356</v>
      </c>
      <c r="I27" s="4" t="s">
        <v>357</v>
      </c>
      <c r="J27" s="1">
        <f t="shared" si="0"/>
        <v>1</v>
      </c>
    </row>
    <row r="28" spans="1:10" ht="39.6" x14ac:dyDescent="0.2">
      <c r="A28" s="4">
        <v>1</v>
      </c>
      <c r="B28" s="4">
        <v>75</v>
      </c>
      <c r="C28" s="4" t="s">
        <v>6</v>
      </c>
      <c r="D28" s="4" t="s">
        <v>393</v>
      </c>
      <c r="E28" s="4" t="s">
        <v>396</v>
      </c>
      <c r="F28" s="4" t="s">
        <v>2833</v>
      </c>
      <c r="G28" s="4" t="s">
        <v>397</v>
      </c>
      <c r="H28" s="4"/>
      <c r="I28" s="4"/>
      <c r="J28" s="1">
        <f t="shared" si="0"/>
        <v>1</v>
      </c>
    </row>
    <row r="29" spans="1:10" ht="26.4" x14ac:dyDescent="0.2">
      <c r="A29" s="4">
        <v>1</v>
      </c>
      <c r="B29" s="4">
        <v>85</v>
      </c>
      <c r="C29" s="4" t="s">
        <v>6</v>
      </c>
      <c r="D29" s="4" t="s">
        <v>457</v>
      </c>
      <c r="E29" s="4" t="s">
        <v>460</v>
      </c>
      <c r="F29" s="4" t="s">
        <v>461</v>
      </c>
      <c r="G29" s="4" t="s">
        <v>462</v>
      </c>
      <c r="H29" s="4" t="s">
        <v>463</v>
      </c>
      <c r="I29" s="4" t="s">
        <v>464</v>
      </c>
      <c r="J29" s="1">
        <f t="shared" si="0"/>
        <v>1</v>
      </c>
    </row>
    <row r="30" spans="1:10" ht="92.4" x14ac:dyDescent="0.2">
      <c r="A30" s="4">
        <v>1</v>
      </c>
      <c r="B30" s="4">
        <v>86</v>
      </c>
      <c r="C30" s="4" t="s">
        <v>6</v>
      </c>
      <c r="D30" s="4" t="s">
        <v>466</v>
      </c>
      <c r="E30" s="4" t="s">
        <v>469</v>
      </c>
      <c r="F30" s="4" t="s">
        <v>470</v>
      </c>
      <c r="G30" s="4" t="s">
        <v>471</v>
      </c>
      <c r="H30" s="4" t="s">
        <v>472</v>
      </c>
      <c r="I30" s="4" t="s">
        <v>471</v>
      </c>
      <c r="J30" s="1">
        <f t="shared" si="0"/>
        <v>1</v>
      </c>
    </row>
    <row r="31" spans="1:10" x14ac:dyDescent="0.2">
      <c r="A31" s="4">
        <v>1</v>
      </c>
      <c r="B31" s="4">
        <v>96</v>
      </c>
      <c r="C31" s="4" t="s">
        <v>6</v>
      </c>
      <c r="D31" s="4" t="s">
        <v>534</v>
      </c>
      <c r="E31" s="4" t="s">
        <v>66</v>
      </c>
      <c r="F31" s="4" t="s">
        <v>537</v>
      </c>
      <c r="G31" s="4" t="s">
        <v>538</v>
      </c>
      <c r="H31" s="4"/>
      <c r="I31" s="4"/>
      <c r="J31" s="1">
        <f t="shared" si="0"/>
        <v>1</v>
      </c>
    </row>
    <row r="32" spans="1:10" ht="39.6" x14ac:dyDescent="0.2">
      <c r="A32" s="4">
        <v>1</v>
      </c>
      <c r="B32" s="4">
        <v>98</v>
      </c>
      <c r="C32" s="4" t="s">
        <v>6</v>
      </c>
      <c r="D32" s="4" t="s">
        <v>550</v>
      </c>
      <c r="E32" s="4"/>
      <c r="F32" s="4" t="s">
        <v>551</v>
      </c>
      <c r="G32" s="4" t="s">
        <v>552</v>
      </c>
      <c r="H32" s="4"/>
      <c r="I32" s="4"/>
      <c r="J32" s="1">
        <f t="shared" si="0"/>
        <v>1</v>
      </c>
    </row>
    <row r="33" spans="1:11" ht="26.4" x14ac:dyDescent="0.2">
      <c r="A33" s="4">
        <v>1</v>
      </c>
      <c r="B33" s="4">
        <v>103</v>
      </c>
      <c r="C33" s="4" t="s">
        <v>6</v>
      </c>
      <c r="D33" s="4" t="s">
        <v>573</v>
      </c>
      <c r="E33" s="4"/>
      <c r="F33" s="4" t="s">
        <v>575</v>
      </c>
      <c r="G33" s="4" t="s">
        <v>576</v>
      </c>
      <c r="H33" s="4"/>
      <c r="I33" s="4"/>
      <c r="J33" s="1">
        <f t="shared" si="0"/>
        <v>1</v>
      </c>
    </row>
    <row r="34" spans="1:11" ht="26.4" x14ac:dyDescent="0.2">
      <c r="A34" s="4">
        <v>1</v>
      </c>
      <c r="B34" s="4">
        <v>108</v>
      </c>
      <c r="C34" s="4" t="s">
        <v>6</v>
      </c>
      <c r="D34" s="4" t="s">
        <v>607</v>
      </c>
      <c r="E34" s="4" t="s">
        <v>611</v>
      </c>
      <c r="F34" s="4" t="s">
        <v>612</v>
      </c>
      <c r="G34" s="4" t="s">
        <v>613</v>
      </c>
      <c r="H34" s="4" t="s">
        <v>614</v>
      </c>
      <c r="I34" s="4" t="s">
        <v>615</v>
      </c>
      <c r="J34" s="1">
        <f t="shared" si="0"/>
        <v>1</v>
      </c>
    </row>
    <row r="35" spans="1:11" x14ac:dyDescent="0.2">
      <c r="A35" s="4">
        <v>1</v>
      </c>
      <c r="B35" s="4">
        <v>112</v>
      </c>
      <c r="C35" s="4" t="s">
        <v>6</v>
      </c>
      <c r="D35" s="4" t="s">
        <v>640</v>
      </c>
      <c r="E35" s="4"/>
      <c r="F35" s="4"/>
      <c r="G35" s="4"/>
      <c r="H35" s="4"/>
      <c r="I35" s="4"/>
      <c r="J35" s="1">
        <f t="shared" si="0"/>
        <v>1</v>
      </c>
    </row>
    <row r="36" spans="1:11" x14ac:dyDescent="0.2">
      <c r="A36" s="4">
        <v>1</v>
      </c>
      <c r="B36" s="4">
        <v>116</v>
      </c>
      <c r="C36" s="4" t="s">
        <v>6</v>
      </c>
      <c r="D36" s="4" t="s">
        <v>667</v>
      </c>
      <c r="E36" s="4"/>
      <c r="F36" s="4" t="s">
        <v>670</v>
      </c>
      <c r="G36" s="4" t="s">
        <v>671</v>
      </c>
      <c r="H36" s="4" t="s">
        <v>672</v>
      </c>
      <c r="I36" s="4" t="s">
        <v>671</v>
      </c>
      <c r="J36" s="1">
        <f t="shared" si="0"/>
        <v>1</v>
      </c>
    </row>
    <row r="37" spans="1:11" ht="52.8" x14ac:dyDescent="0.2">
      <c r="A37" s="4">
        <v>1</v>
      </c>
      <c r="B37" s="4">
        <v>120</v>
      </c>
      <c r="C37" s="4" t="s">
        <v>6</v>
      </c>
      <c r="D37" s="4" t="s">
        <v>561</v>
      </c>
      <c r="E37" s="4" t="s">
        <v>695</v>
      </c>
      <c r="F37" s="4" t="s">
        <v>696</v>
      </c>
      <c r="G37" s="4" t="s">
        <v>697</v>
      </c>
      <c r="H37" s="4" t="s">
        <v>698</v>
      </c>
      <c r="I37" s="4" t="s">
        <v>699</v>
      </c>
      <c r="J37" s="1">
        <f t="shared" si="0"/>
        <v>1</v>
      </c>
      <c r="K37" s="1" t="s">
        <v>2877</v>
      </c>
    </row>
    <row r="38" spans="1:11" ht="26.4" x14ac:dyDescent="0.2">
      <c r="A38" s="4">
        <v>1</v>
      </c>
      <c r="B38" s="4">
        <v>121</v>
      </c>
      <c r="C38" s="4" t="s">
        <v>6</v>
      </c>
      <c r="D38" s="4" t="s">
        <v>702</v>
      </c>
      <c r="E38" s="4"/>
      <c r="F38" s="4" t="s">
        <v>706</v>
      </c>
      <c r="G38" s="4" t="s">
        <v>707</v>
      </c>
      <c r="H38" s="4" t="s">
        <v>708</v>
      </c>
      <c r="I38" s="4" t="s">
        <v>709</v>
      </c>
      <c r="J38" s="1">
        <f t="shared" si="0"/>
        <v>1</v>
      </c>
    </row>
    <row r="39" spans="1:11" ht="39.6" x14ac:dyDescent="0.2">
      <c r="A39" s="4">
        <v>1</v>
      </c>
      <c r="B39" s="4">
        <v>123</v>
      </c>
      <c r="C39" s="4" t="s">
        <v>6</v>
      </c>
      <c r="D39" s="4" t="s">
        <v>719</v>
      </c>
      <c r="E39" s="4" t="s">
        <v>723</v>
      </c>
      <c r="F39" s="4" t="s">
        <v>724</v>
      </c>
      <c r="G39" s="4" t="s">
        <v>10</v>
      </c>
      <c r="H39" s="4" t="s">
        <v>725</v>
      </c>
      <c r="I39" s="4" t="s">
        <v>726</v>
      </c>
      <c r="J39" s="1">
        <f t="shared" si="0"/>
        <v>1</v>
      </c>
    </row>
    <row r="40" spans="1:11" x14ac:dyDescent="0.2">
      <c r="A40" s="4">
        <v>1</v>
      </c>
      <c r="B40" s="4">
        <v>126</v>
      </c>
      <c r="C40" s="4" t="s">
        <v>6</v>
      </c>
      <c r="D40" s="4" t="s">
        <v>741</v>
      </c>
      <c r="E40" s="4"/>
      <c r="F40" s="4"/>
      <c r="G40" s="4"/>
      <c r="H40" s="4"/>
      <c r="I40" s="4"/>
      <c r="J40" s="1">
        <f t="shared" si="0"/>
        <v>1</v>
      </c>
    </row>
    <row r="41" spans="1:11" x14ac:dyDescent="0.2">
      <c r="A41" s="4">
        <v>1</v>
      </c>
      <c r="B41" s="4">
        <v>127</v>
      </c>
      <c r="C41" s="4" t="s">
        <v>6</v>
      </c>
      <c r="D41" s="4" t="s">
        <v>745</v>
      </c>
      <c r="E41" s="4"/>
      <c r="F41" s="4"/>
      <c r="G41" s="4"/>
      <c r="H41" s="4"/>
      <c r="I41" s="4"/>
      <c r="J41" s="1">
        <f t="shared" si="0"/>
        <v>1</v>
      </c>
    </row>
    <row r="42" spans="1:11" ht="39.6" x14ac:dyDescent="0.2">
      <c r="A42" s="4">
        <v>1</v>
      </c>
      <c r="B42" s="4">
        <v>129</v>
      </c>
      <c r="C42" s="4" t="s">
        <v>6</v>
      </c>
      <c r="D42" s="4" t="s">
        <v>755</v>
      </c>
      <c r="E42" s="4" t="s">
        <v>756</v>
      </c>
      <c r="F42" s="4" t="s">
        <v>757</v>
      </c>
      <c r="G42" s="4" t="s">
        <v>758</v>
      </c>
      <c r="H42" s="4" t="s">
        <v>122</v>
      </c>
      <c r="I42" s="4" t="s">
        <v>122</v>
      </c>
      <c r="J42" s="1">
        <f t="shared" si="0"/>
        <v>1</v>
      </c>
    </row>
    <row r="43" spans="1:11" x14ac:dyDescent="0.2">
      <c r="A43" s="4">
        <v>1</v>
      </c>
      <c r="B43" s="4">
        <v>131</v>
      </c>
      <c r="C43" s="4" t="s">
        <v>6</v>
      </c>
      <c r="D43" s="4" t="s">
        <v>769</v>
      </c>
      <c r="E43" s="4" t="s">
        <v>31</v>
      </c>
      <c r="F43" s="4" t="s">
        <v>123</v>
      </c>
      <c r="G43" s="4" t="s">
        <v>773</v>
      </c>
      <c r="H43" s="4"/>
      <c r="I43" s="4"/>
      <c r="J43" s="1">
        <f t="shared" si="0"/>
        <v>1</v>
      </c>
    </row>
    <row r="44" spans="1:11" ht="26.4" x14ac:dyDescent="0.2">
      <c r="A44" s="4">
        <v>1</v>
      </c>
      <c r="B44" s="4">
        <v>144</v>
      </c>
      <c r="C44" s="4" t="s">
        <v>6</v>
      </c>
      <c r="D44" s="4" t="s">
        <v>850</v>
      </c>
      <c r="E44" s="4" t="s">
        <v>853</v>
      </c>
      <c r="F44" s="4" t="s">
        <v>123</v>
      </c>
      <c r="G44" s="4" t="s">
        <v>854</v>
      </c>
      <c r="H44" s="4" t="s">
        <v>855</v>
      </c>
      <c r="I44" s="4" t="s">
        <v>856</v>
      </c>
      <c r="J44" s="1">
        <f t="shared" si="0"/>
        <v>1</v>
      </c>
    </row>
    <row r="45" spans="1:11" ht="52.8" x14ac:dyDescent="0.2">
      <c r="A45" s="4">
        <v>1</v>
      </c>
      <c r="B45" s="4">
        <v>150</v>
      </c>
      <c r="C45" s="4" t="s">
        <v>6</v>
      </c>
      <c r="D45" s="4" t="s">
        <v>890</v>
      </c>
      <c r="E45" s="4" t="s">
        <v>893</v>
      </c>
      <c r="F45" s="4" t="s">
        <v>894</v>
      </c>
      <c r="G45" s="4" t="s">
        <v>895</v>
      </c>
      <c r="H45" s="4" t="s">
        <v>896</v>
      </c>
      <c r="I45" s="4" t="s">
        <v>533</v>
      </c>
      <c r="J45" s="1">
        <f t="shared" si="0"/>
        <v>1</v>
      </c>
    </row>
    <row r="46" spans="1:11" ht="26.4" x14ac:dyDescent="0.2">
      <c r="A46" s="4">
        <v>1</v>
      </c>
      <c r="B46" s="4">
        <v>151</v>
      </c>
      <c r="C46" s="4" t="s">
        <v>6</v>
      </c>
      <c r="D46" s="4" t="s">
        <v>898</v>
      </c>
      <c r="E46" s="4" t="s">
        <v>901</v>
      </c>
      <c r="F46" s="4" t="s">
        <v>123</v>
      </c>
      <c r="G46" s="4" t="s">
        <v>902</v>
      </c>
      <c r="H46" s="4" t="s">
        <v>903</v>
      </c>
      <c r="I46" s="4" t="s">
        <v>904</v>
      </c>
      <c r="J46" s="1">
        <f t="shared" si="0"/>
        <v>1</v>
      </c>
    </row>
    <row r="47" spans="1:11" x14ac:dyDescent="0.2">
      <c r="A47" s="4">
        <v>1</v>
      </c>
      <c r="B47" s="4">
        <v>155</v>
      </c>
      <c r="C47" s="4" t="s">
        <v>6</v>
      </c>
      <c r="D47" s="4" t="s">
        <v>922</v>
      </c>
      <c r="E47" s="4"/>
      <c r="F47" s="4"/>
      <c r="G47" s="4"/>
      <c r="H47" s="4"/>
      <c r="I47" s="4"/>
      <c r="J47" s="1">
        <f t="shared" si="0"/>
        <v>1</v>
      </c>
    </row>
    <row r="48" spans="1:11" ht="26.4" x14ac:dyDescent="0.2">
      <c r="A48" s="4">
        <v>1</v>
      </c>
      <c r="B48" s="4">
        <v>159</v>
      </c>
      <c r="C48" s="4" t="s">
        <v>6</v>
      </c>
      <c r="D48" s="4" t="s">
        <v>948</v>
      </c>
      <c r="E48" s="4"/>
      <c r="F48" s="4" t="s">
        <v>949</v>
      </c>
      <c r="G48" s="4"/>
      <c r="H48" s="4"/>
      <c r="I48" s="4"/>
      <c r="J48" s="1">
        <f t="shared" si="0"/>
        <v>1</v>
      </c>
    </row>
    <row r="49" spans="1:10" ht="26.4" x14ac:dyDescent="0.2">
      <c r="A49" s="16">
        <v>1</v>
      </c>
      <c r="B49" s="16">
        <v>162</v>
      </c>
      <c r="C49" s="16" t="s">
        <v>6</v>
      </c>
      <c r="D49" s="16" t="s">
        <v>964</v>
      </c>
      <c r="E49" s="4" t="s">
        <v>966</v>
      </c>
      <c r="F49" s="4" t="s">
        <v>967</v>
      </c>
      <c r="G49" s="4" t="s">
        <v>968</v>
      </c>
      <c r="H49" s="4" t="s">
        <v>969</v>
      </c>
      <c r="I49" s="4" t="s">
        <v>970</v>
      </c>
      <c r="J49" s="1">
        <f t="shared" si="0"/>
        <v>1</v>
      </c>
    </row>
    <row r="50" spans="1:10" ht="39.6" x14ac:dyDescent="0.2">
      <c r="A50" s="4">
        <v>1</v>
      </c>
      <c r="B50" s="4">
        <v>163</v>
      </c>
      <c r="C50" s="4" t="s">
        <v>6</v>
      </c>
      <c r="D50" s="4" t="s">
        <v>971</v>
      </c>
      <c r="E50" s="4" t="s">
        <v>975</v>
      </c>
      <c r="F50" s="4" t="s">
        <v>976</v>
      </c>
      <c r="G50" s="4" t="s">
        <v>184</v>
      </c>
      <c r="H50" s="4" t="s">
        <v>977</v>
      </c>
      <c r="I50" s="4" t="s">
        <v>978</v>
      </c>
      <c r="J50" s="1">
        <f t="shared" si="0"/>
        <v>1</v>
      </c>
    </row>
    <row r="51" spans="1:10" ht="52.8" x14ac:dyDescent="0.2">
      <c r="A51" s="4">
        <v>1</v>
      </c>
      <c r="B51" s="4">
        <v>166</v>
      </c>
      <c r="C51" s="4" t="s">
        <v>6</v>
      </c>
      <c r="D51" s="4" t="s">
        <v>1000</v>
      </c>
      <c r="E51" s="4" t="s">
        <v>1002</v>
      </c>
      <c r="F51" s="4" t="s">
        <v>2837</v>
      </c>
      <c r="G51" s="4" t="s">
        <v>1003</v>
      </c>
      <c r="H51" s="4" t="s">
        <v>2838</v>
      </c>
      <c r="I51" s="4" t="s">
        <v>122</v>
      </c>
      <c r="J51" s="1">
        <f t="shared" si="0"/>
        <v>1</v>
      </c>
    </row>
    <row r="52" spans="1:10" ht="26.4" x14ac:dyDescent="0.2">
      <c r="A52" s="4">
        <v>1</v>
      </c>
      <c r="B52" s="4">
        <v>169</v>
      </c>
      <c r="C52" s="4" t="s">
        <v>6</v>
      </c>
      <c r="D52" s="4" t="s">
        <v>1018</v>
      </c>
      <c r="E52" s="4"/>
      <c r="F52" s="4" t="s">
        <v>1019</v>
      </c>
      <c r="G52" s="4" t="s">
        <v>1020</v>
      </c>
      <c r="H52" s="4" t="s">
        <v>1021</v>
      </c>
      <c r="I52" s="4" t="s">
        <v>1022</v>
      </c>
      <c r="J52" s="1">
        <f t="shared" si="0"/>
        <v>1</v>
      </c>
    </row>
    <row r="53" spans="1:10" ht="26.4" x14ac:dyDescent="0.2">
      <c r="A53" s="4">
        <v>1</v>
      </c>
      <c r="B53" s="4">
        <v>174</v>
      </c>
      <c r="C53" s="4" t="s">
        <v>6</v>
      </c>
      <c r="D53" s="4" t="s">
        <v>1039</v>
      </c>
      <c r="E53" s="4" t="s">
        <v>1002</v>
      </c>
      <c r="F53" s="4" t="s">
        <v>1041</v>
      </c>
      <c r="G53" s="4" t="s">
        <v>1042</v>
      </c>
      <c r="H53" s="4" t="s">
        <v>1043</v>
      </c>
      <c r="I53" s="4" t="s">
        <v>1044</v>
      </c>
      <c r="J53" s="1">
        <f t="shared" si="0"/>
        <v>1</v>
      </c>
    </row>
    <row r="54" spans="1:10" ht="52.8" x14ac:dyDescent="0.2">
      <c r="A54" s="4">
        <v>1</v>
      </c>
      <c r="B54" s="4">
        <v>178</v>
      </c>
      <c r="C54" s="4" t="s">
        <v>6</v>
      </c>
      <c r="D54" s="4" t="s">
        <v>1056</v>
      </c>
      <c r="E54" s="4" t="s">
        <v>1057</v>
      </c>
      <c r="F54" s="4" t="s">
        <v>1058</v>
      </c>
      <c r="G54" s="4" t="s">
        <v>1059</v>
      </c>
      <c r="H54" s="4" t="s">
        <v>1060</v>
      </c>
      <c r="I54" s="4" t="s">
        <v>1061</v>
      </c>
      <c r="J54" s="1">
        <f t="shared" si="0"/>
        <v>1</v>
      </c>
    </row>
    <row r="55" spans="1:10" ht="105.6" x14ac:dyDescent="0.2">
      <c r="A55" s="4">
        <v>1</v>
      </c>
      <c r="B55" s="4">
        <v>182</v>
      </c>
      <c r="C55" s="4" t="s">
        <v>6</v>
      </c>
      <c r="D55" s="4" t="s">
        <v>1075</v>
      </c>
      <c r="E55" s="4" t="s">
        <v>1078</v>
      </c>
      <c r="F55" s="4" t="s">
        <v>1079</v>
      </c>
      <c r="G55" s="4" t="s">
        <v>1080</v>
      </c>
      <c r="H55" s="4" t="s">
        <v>1081</v>
      </c>
      <c r="I55" s="4" t="s">
        <v>1082</v>
      </c>
      <c r="J55" s="1">
        <f t="shared" si="0"/>
        <v>1</v>
      </c>
    </row>
    <row r="56" spans="1:10" ht="92.4" x14ac:dyDescent="0.2">
      <c r="A56" s="4">
        <v>1</v>
      </c>
      <c r="B56" s="4">
        <v>191</v>
      </c>
      <c r="C56" s="4" t="s">
        <v>6</v>
      </c>
      <c r="D56" s="4" t="s">
        <v>1151</v>
      </c>
      <c r="E56" s="4" t="s">
        <v>1153</v>
      </c>
      <c r="F56" s="4" t="s">
        <v>1154</v>
      </c>
      <c r="G56" s="4" t="s">
        <v>1155</v>
      </c>
      <c r="H56" s="4" t="s">
        <v>1156</v>
      </c>
      <c r="I56" s="4" t="s">
        <v>1156</v>
      </c>
      <c r="J56" s="1">
        <f t="shared" si="0"/>
        <v>1</v>
      </c>
    </row>
    <row r="57" spans="1:10" ht="26.4" x14ac:dyDescent="0.2">
      <c r="A57" s="4">
        <v>1</v>
      </c>
      <c r="B57" s="4">
        <v>192</v>
      </c>
      <c r="C57" s="4" t="s">
        <v>6</v>
      </c>
      <c r="D57" s="4" t="s">
        <v>1159</v>
      </c>
      <c r="E57" s="4" t="s">
        <v>1162</v>
      </c>
      <c r="F57" s="4" t="s">
        <v>1163</v>
      </c>
      <c r="G57" s="4" t="s">
        <v>1164</v>
      </c>
      <c r="H57" s="4" t="s">
        <v>1165</v>
      </c>
      <c r="I57" s="4" t="s">
        <v>1166</v>
      </c>
      <c r="J57" s="1">
        <f t="shared" si="0"/>
        <v>1</v>
      </c>
    </row>
    <row r="58" spans="1:10" ht="26.4" x14ac:dyDescent="0.2">
      <c r="A58" s="4">
        <v>1</v>
      </c>
      <c r="B58" s="4">
        <v>197</v>
      </c>
      <c r="C58" s="4" t="s">
        <v>6</v>
      </c>
      <c r="D58" s="4" t="s">
        <v>1205</v>
      </c>
      <c r="E58" s="4"/>
      <c r="F58" s="4" t="s">
        <v>1206</v>
      </c>
      <c r="G58" s="4" t="s">
        <v>1207</v>
      </c>
      <c r="H58" s="4" t="s">
        <v>1208</v>
      </c>
      <c r="I58" s="4" t="s">
        <v>1209</v>
      </c>
      <c r="J58" s="1">
        <f t="shared" si="0"/>
        <v>1</v>
      </c>
    </row>
    <row r="59" spans="1:10" ht="52.8" x14ac:dyDescent="0.2">
      <c r="A59" s="4">
        <v>1</v>
      </c>
      <c r="B59" s="4">
        <v>200</v>
      </c>
      <c r="C59" s="4" t="s">
        <v>6</v>
      </c>
      <c r="D59" s="4" t="s">
        <v>1229</v>
      </c>
      <c r="E59" s="4" t="s">
        <v>1233</v>
      </c>
      <c r="F59" s="4" t="s">
        <v>1234</v>
      </c>
      <c r="G59" s="4" t="s">
        <v>1235</v>
      </c>
      <c r="H59" s="4" t="s">
        <v>1236</v>
      </c>
      <c r="I59" s="4" t="s">
        <v>1237</v>
      </c>
      <c r="J59" s="1">
        <f t="shared" si="0"/>
        <v>1</v>
      </c>
    </row>
    <row r="60" spans="1:10" ht="26.4" x14ac:dyDescent="0.2">
      <c r="A60" s="4">
        <v>1</v>
      </c>
      <c r="B60" s="4">
        <v>205</v>
      </c>
      <c r="C60" s="4" t="s">
        <v>6</v>
      </c>
      <c r="D60" s="4" t="s">
        <v>1265</v>
      </c>
      <c r="E60" s="4"/>
      <c r="F60" s="4" t="s">
        <v>1267</v>
      </c>
      <c r="G60" s="4" t="s">
        <v>1268</v>
      </c>
      <c r="H60" s="4"/>
      <c r="I60" s="4"/>
      <c r="J60" s="1">
        <f t="shared" si="0"/>
        <v>1</v>
      </c>
    </row>
    <row r="61" spans="1:10" ht="26.4" x14ac:dyDescent="0.2">
      <c r="A61" s="4">
        <v>1</v>
      </c>
      <c r="B61" s="4">
        <v>206</v>
      </c>
      <c r="C61" s="4" t="s">
        <v>6</v>
      </c>
      <c r="D61" s="4" t="s">
        <v>1269</v>
      </c>
      <c r="E61" s="4" t="s">
        <v>31</v>
      </c>
      <c r="F61" s="4" t="s">
        <v>1272</v>
      </c>
      <c r="G61" s="4" t="s">
        <v>1273</v>
      </c>
      <c r="H61" s="4" t="s">
        <v>1274</v>
      </c>
      <c r="I61" s="4" t="s">
        <v>1275</v>
      </c>
      <c r="J61" s="1">
        <f t="shared" si="0"/>
        <v>1</v>
      </c>
    </row>
    <row r="62" spans="1:10" x14ac:dyDescent="0.2">
      <c r="A62" s="4">
        <v>1</v>
      </c>
      <c r="B62" s="4">
        <v>207</v>
      </c>
      <c r="C62" s="4" t="s">
        <v>6</v>
      </c>
      <c r="D62" s="4" t="s">
        <v>1277</v>
      </c>
      <c r="E62" s="4"/>
      <c r="F62" s="4" t="s">
        <v>1283</v>
      </c>
      <c r="G62" s="4" t="s">
        <v>591</v>
      </c>
      <c r="H62" s="4"/>
      <c r="I62" s="4"/>
      <c r="J62" s="1">
        <f t="shared" si="0"/>
        <v>1</v>
      </c>
    </row>
    <row r="63" spans="1:10" ht="26.4" x14ac:dyDescent="0.2">
      <c r="A63" s="4">
        <v>1</v>
      </c>
      <c r="B63" s="4">
        <v>208</v>
      </c>
      <c r="C63" s="4" t="s">
        <v>6</v>
      </c>
      <c r="D63" s="4" t="s">
        <v>1284</v>
      </c>
      <c r="E63" s="4" t="s">
        <v>122</v>
      </c>
      <c r="F63" s="4" t="s">
        <v>1287</v>
      </c>
      <c r="G63" s="4" t="s">
        <v>1288</v>
      </c>
      <c r="H63" s="4" t="s">
        <v>1289</v>
      </c>
      <c r="I63" s="4" t="s">
        <v>1290</v>
      </c>
      <c r="J63" s="1">
        <f t="shared" si="0"/>
        <v>1</v>
      </c>
    </row>
    <row r="64" spans="1:10" ht="26.4" x14ac:dyDescent="0.2">
      <c r="A64" s="4">
        <v>1</v>
      </c>
      <c r="B64" s="4">
        <v>214</v>
      </c>
      <c r="C64" s="4" t="s">
        <v>6</v>
      </c>
      <c r="D64" s="4" t="s">
        <v>1322</v>
      </c>
      <c r="E64" s="4"/>
      <c r="F64" s="4" t="s">
        <v>1323</v>
      </c>
      <c r="G64" s="4" t="s">
        <v>1324</v>
      </c>
      <c r="H64" s="4" t="s">
        <v>1325</v>
      </c>
      <c r="I64" s="4" t="s">
        <v>1326</v>
      </c>
      <c r="J64" s="1">
        <f t="shared" si="0"/>
        <v>1</v>
      </c>
    </row>
    <row r="65" spans="1:11" ht="52.8" x14ac:dyDescent="0.2">
      <c r="A65" s="4">
        <v>1</v>
      </c>
      <c r="B65" s="4">
        <v>230</v>
      </c>
      <c r="C65" s="4" t="s">
        <v>6</v>
      </c>
      <c r="D65" s="4" t="s">
        <v>1435</v>
      </c>
      <c r="E65" s="4" t="s">
        <v>1438</v>
      </c>
      <c r="F65" s="4" t="s">
        <v>1439</v>
      </c>
      <c r="G65" s="4" t="s">
        <v>1440</v>
      </c>
      <c r="H65" s="4"/>
      <c r="I65" s="4"/>
      <c r="J65" s="1">
        <f t="shared" si="0"/>
        <v>1</v>
      </c>
      <c r="K65" s="1" t="s">
        <v>2877</v>
      </c>
    </row>
    <row r="66" spans="1:11" ht="26.4" x14ac:dyDescent="0.2">
      <c r="A66" s="4">
        <v>1</v>
      </c>
      <c r="B66" s="4">
        <v>231</v>
      </c>
      <c r="C66" s="4" t="s">
        <v>6</v>
      </c>
      <c r="D66" s="4" t="s">
        <v>1443</v>
      </c>
      <c r="E66" s="4" t="s">
        <v>1445</v>
      </c>
      <c r="F66" s="4" t="s">
        <v>1446</v>
      </c>
      <c r="G66" s="4" t="s">
        <v>10</v>
      </c>
      <c r="H66" s="4"/>
      <c r="I66" s="4"/>
      <c r="J66" s="1">
        <f t="shared" ref="J66:J129" si="1">COUNTIF($D:$D,D66)</f>
        <v>1</v>
      </c>
    </row>
    <row r="67" spans="1:11" ht="26.4" x14ac:dyDescent="0.2">
      <c r="A67" s="4">
        <v>1</v>
      </c>
      <c r="B67" s="4">
        <v>233</v>
      </c>
      <c r="C67" s="4" t="s">
        <v>6</v>
      </c>
      <c r="D67" s="4" t="s">
        <v>1451</v>
      </c>
      <c r="E67" s="4" t="s">
        <v>1454</v>
      </c>
      <c r="F67" s="4" t="s">
        <v>1455</v>
      </c>
      <c r="G67" s="4" t="s">
        <v>1102</v>
      </c>
      <c r="H67" s="4"/>
      <c r="I67" s="4"/>
      <c r="J67" s="1">
        <f t="shared" si="1"/>
        <v>1</v>
      </c>
    </row>
    <row r="68" spans="1:11" ht="26.4" x14ac:dyDescent="0.2">
      <c r="A68" s="4">
        <v>1</v>
      </c>
      <c r="B68" s="4">
        <v>238</v>
      </c>
      <c r="C68" s="4" t="s">
        <v>6</v>
      </c>
      <c r="D68" s="4" t="s">
        <v>1483</v>
      </c>
      <c r="E68" s="4"/>
      <c r="F68" s="4"/>
      <c r="G68" s="4"/>
      <c r="H68" s="4"/>
      <c r="I68" s="4"/>
      <c r="J68" s="1">
        <f t="shared" si="1"/>
        <v>1</v>
      </c>
    </row>
    <row r="69" spans="1:11" ht="39.6" x14ac:dyDescent="0.2">
      <c r="A69" s="4">
        <v>1</v>
      </c>
      <c r="B69" s="4">
        <v>241</v>
      </c>
      <c r="C69" s="4" t="s">
        <v>6</v>
      </c>
      <c r="D69" s="4" t="s">
        <v>1497</v>
      </c>
      <c r="E69" s="4" t="s">
        <v>1502</v>
      </c>
      <c r="F69" s="4" t="s">
        <v>1503</v>
      </c>
      <c r="G69" s="4" t="s">
        <v>1504</v>
      </c>
      <c r="H69" s="4" t="s">
        <v>1505</v>
      </c>
      <c r="I69" s="4" t="s">
        <v>1506</v>
      </c>
      <c r="J69" s="1">
        <f t="shared" si="1"/>
        <v>1</v>
      </c>
    </row>
    <row r="70" spans="1:11" ht="26.4" x14ac:dyDescent="0.2">
      <c r="A70" s="4">
        <v>1</v>
      </c>
      <c r="B70" s="4">
        <v>243</v>
      </c>
      <c r="C70" s="4" t="s">
        <v>6</v>
      </c>
      <c r="D70" s="4" t="s">
        <v>1509</v>
      </c>
      <c r="E70" s="4" t="s">
        <v>31</v>
      </c>
      <c r="F70" s="4" t="s">
        <v>1512</v>
      </c>
      <c r="G70" s="4" t="s">
        <v>1513</v>
      </c>
      <c r="H70" s="4" t="s">
        <v>1514</v>
      </c>
      <c r="I70" s="4" t="s">
        <v>1515</v>
      </c>
      <c r="J70" s="1">
        <f t="shared" si="1"/>
        <v>1</v>
      </c>
    </row>
    <row r="71" spans="1:11" ht="39.6" x14ac:dyDescent="0.2">
      <c r="A71" s="4">
        <v>1</v>
      </c>
      <c r="B71" s="4">
        <v>258</v>
      </c>
      <c r="C71" s="4" t="s">
        <v>6</v>
      </c>
      <c r="D71" s="4" t="s">
        <v>1609</v>
      </c>
      <c r="E71" s="4" t="s">
        <v>1612</v>
      </c>
      <c r="F71" s="4" t="s">
        <v>1613</v>
      </c>
      <c r="G71" s="4" t="s">
        <v>1614</v>
      </c>
      <c r="H71" s="4" t="s">
        <v>1615</v>
      </c>
      <c r="I71" s="4" t="s">
        <v>1616</v>
      </c>
      <c r="J71" s="1">
        <f t="shared" si="1"/>
        <v>1</v>
      </c>
    </row>
    <row r="72" spans="1:11" x14ac:dyDescent="0.2">
      <c r="A72" s="4">
        <v>1</v>
      </c>
      <c r="B72" s="4">
        <v>262</v>
      </c>
      <c r="C72" s="4" t="s">
        <v>6</v>
      </c>
      <c r="D72" s="4" t="s">
        <v>1637</v>
      </c>
      <c r="E72" s="4" t="s">
        <v>425</v>
      </c>
      <c r="F72" s="4" t="s">
        <v>1641</v>
      </c>
      <c r="G72" s="4" t="s">
        <v>1570</v>
      </c>
      <c r="H72" s="4"/>
      <c r="I72" s="4"/>
      <c r="J72" s="1">
        <f t="shared" si="1"/>
        <v>1</v>
      </c>
    </row>
    <row r="73" spans="1:11" ht="39.6" x14ac:dyDescent="0.2">
      <c r="A73" s="16">
        <v>1</v>
      </c>
      <c r="B73" s="16">
        <v>266</v>
      </c>
      <c r="C73" s="16" t="s">
        <v>6</v>
      </c>
      <c r="D73" s="16" t="s">
        <v>1662</v>
      </c>
      <c r="E73" s="4" t="s">
        <v>1665</v>
      </c>
      <c r="F73" s="4" t="s">
        <v>1666</v>
      </c>
      <c r="G73" s="4" t="s">
        <v>1667</v>
      </c>
      <c r="H73" s="4" t="s">
        <v>1668</v>
      </c>
      <c r="I73" s="4" t="s">
        <v>1669</v>
      </c>
      <c r="J73" s="1">
        <f t="shared" si="1"/>
        <v>1</v>
      </c>
    </row>
    <row r="74" spans="1:11" x14ac:dyDescent="0.2">
      <c r="A74" s="4">
        <v>1</v>
      </c>
      <c r="B74" s="4">
        <v>270</v>
      </c>
      <c r="C74" s="4" t="s">
        <v>6</v>
      </c>
      <c r="D74" s="4" t="s">
        <v>1697</v>
      </c>
      <c r="E74" s="4"/>
      <c r="F74" s="4"/>
      <c r="G74" s="4"/>
      <c r="H74" s="4"/>
      <c r="I74" s="4"/>
      <c r="J74" s="1">
        <f t="shared" si="1"/>
        <v>1</v>
      </c>
    </row>
    <row r="75" spans="1:11" ht="39.6" x14ac:dyDescent="0.2">
      <c r="A75" s="4">
        <v>1</v>
      </c>
      <c r="B75" s="4">
        <v>285</v>
      </c>
      <c r="C75" s="4" t="s">
        <v>6</v>
      </c>
      <c r="D75" s="4" t="s">
        <v>1780</v>
      </c>
      <c r="E75" s="4" t="s">
        <v>1783</v>
      </c>
      <c r="F75" s="4" t="s">
        <v>1784</v>
      </c>
      <c r="G75" s="4" t="s">
        <v>1785</v>
      </c>
      <c r="H75" s="4" t="s">
        <v>1786</v>
      </c>
      <c r="I75" s="4" t="s">
        <v>122</v>
      </c>
      <c r="J75" s="1">
        <f t="shared" si="1"/>
        <v>1</v>
      </c>
    </row>
    <row r="76" spans="1:11" ht="26.4" x14ac:dyDescent="0.2">
      <c r="A76" s="4">
        <v>1</v>
      </c>
      <c r="B76" s="4">
        <v>286</v>
      </c>
      <c r="C76" s="4" t="s">
        <v>6</v>
      </c>
      <c r="D76" s="4" t="s">
        <v>1788</v>
      </c>
      <c r="E76" s="4" t="s">
        <v>122</v>
      </c>
      <c r="F76" s="4" t="s">
        <v>1792</v>
      </c>
      <c r="G76" s="4" t="s">
        <v>1793</v>
      </c>
      <c r="H76" s="4" t="s">
        <v>1794</v>
      </c>
      <c r="I76" s="4" t="s">
        <v>1793</v>
      </c>
      <c r="J76" s="1">
        <f t="shared" si="1"/>
        <v>1</v>
      </c>
    </row>
    <row r="77" spans="1:11" ht="26.4" x14ac:dyDescent="0.2">
      <c r="A77" s="4">
        <v>1</v>
      </c>
      <c r="B77" s="4">
        <v>287</v>
      </c>
      <c r="C77" s="4" t="s">
        <v>6</v>
      </c>
      <c r="D77" s="4" t="s">
        <v>1797</v>
      </c>
      <c r="E77" s="4" t="s">
        <v>1803</v>
      </c>
      <c r="F77" s="4" t="s">
        <v>1804</v>
      </c>
      <c r="G77" s="4" t="s">
        <v>1805</v>
      </c>
      <c r="H77" s="4" t="s">
        <v>1806</v>
      </c>
      <c r="I77" s="4" t="s">
        <v>1807</v>
      </c>
      <c r="J77" s="1">
        <f t="shared" si="1"/>
        <v>1</v>
      </c>
    </row>
    <row r="78" spans="1:11" ht="66" x14ac:dyDescent="0.2">
      <c r="A78" s="4">
        <v>1</v>
      </c>
      <c r="B78" s="4">
        <v>289</v>
      </c>
      <c r="C78" s="4" t="s">
        <v>6</v>
      </c>
      <c r="D78" s="4" t="s">
        <v>1813</v>
      </c>
      <c r="E78" s="4" t="s">
        <v>1816</v>
      </c>
      <c r="F78" s="4" t="s">
        <v>1817</v>
      </c>
      <c r="G78" s="4" t="s">
        <v>1818</v>
      </c>
      <c r="H78" s="4"/>
      <c r="I78" s="4"/>
      <c r="J78" s="1">
        <f t="shared" si="1"/>
        <v>1</v>
      </c>
    </row>
    <row r="79" spans="1:11" x14ac:dyDescent="0.2">
      <c r="A79" s="4">
        <v>1</v>
      </c>
      <c r="B79" s="4">
        <v>292</v>
      </c>
      <c r="C79" s="4" t="s">
        <v>6</v>
      </c>
      <c r="D79" s="4" t="s">
        <v>1841</v>
      </c>
      <c r="E79" s="4" t="s">
        <v>1845</v>
      </c>
      <c r="F79" s="4" t="s">
        <v>1846</v>
      </c>
      <c r="G79" s="4" t="s">
        <v>1847</v>
      </c>
      <c r="H79" s="4" t="s">
        <v>1848</v>
      </c>
      <c r="I79" s="4" t="s">
        <v>135</v>
      </c>
      <c r="J79" s="1">
        <f t="shared" si="1"/>
        <v>1</v>
      </c>
    </row>
    <row r="80" spans="1:11" x14ac:dyDescent="0.2">
      <c r="A80" s="4">
        <v>1</v>
      </c>
      <c r="B80" s="4">
        <v>296</v>
      </c>
      <c r="C80" s="4" t="s">
        <v>6</v>
      </c>
      <c r="D80" s="4" t="s">
        <v>1874</v>
      </c>
      <c r="E80" s="4"/>
      <c r="F80" s="4" t="s">
        <v>1877</v>
      </c>
      <c r="G80" s="4" t="s">
        <v>10</v>
      </c>
      <c r="H80" s="4"/>
      <c r="I80" s="4"/>
      <c r="J80" s="1">
        <f t="shared" si="1"/>
        <v>1</v>
      </c>
    </row>
    <row r="81" spans="1:11" ht="39.6" x14ac:dyDescent="0.2">
      <c r="A81" s="4">
        <v>1</v>
      </c>
      <c r="B81" s="4">
        <v>300</v>
      </c>
      <c r="C81" s="4" t="s">
        <v>6</v>
      </c>
      <c r="D81" s="4" t="s">
        <v>1895</v>
      </c>
      <c r="E81" s="4" t="s">
        <v>1897</v>
      </c>
      <c r="F81" s="4"/>
      <c r="G81" s="4"/>
      <c r="H81" s="4"/>
      <c r="I81" s="4"/>
      <c r="J81" s="1">
        <f t="shared" si="1"/>
        <v>1</v>
      </c>
    </row>
    <row r="82" spans="1:11" ht="52.8" x14ac:dyDescent="0.2">
      <c r="A82" s="4">
        <v>1</v>
      </c>
      <c r="B82" s="4">
        <v>309</v>
      </c>
      <c r="C82" s="4" t="s">
        <v>6</v>
      </c>
      <c r="D82" s="4" t="s">
        <v>1960</v>
      </c>
      <c r="E82" s="4" t="s">
        <v>1963</v>
      </c>
      <c r="F82" s="4" t="s">
        <v>1964</v>
      </c>
      <c r="G82" s="4" t="s">
        <v>1965</v>
      </c>
      <c r="H82" s="4" t="s">
        <v>1966</v>
      </c>
      <c r="I82" s="4" t="s">
        <v>1967</v>
      </c>
      <c r="J82" s="1">
        <f t="shared" si="1"/>
        <v>1</v>
      </c>
    </row>
    <row r="83" spans="1:11" ht="39.6" x14ac:dyDescent="0.2">
      <c r="A83" s="4">
        <v>1</v>
      </c>
      <c r="B83" s="4">
        <v>310</v>
      </c>
      <c r="C83" s="4" t="s">
        <v>6</v>
      </c>
      <c r="D83" s="4" t="s">
        <v>1970</v>
      </c>
      <c r="E83" s="4" t="s">
        <v>31</v>
      </c>
      <c r="F83" s="4" t="s">
        <v>1973</v>
      </c>
      <c r="G83" s="4" t="s">
        <v>514</v>
      </c>
      <c r="H83" s="4" t="s">
        <v>1974</v>
      </c>
      <c r="I83" s="4" t="s">
        <v>1975</v>
      </c>
      <c r="J83" s="1">
        <f t="shared" si="1"/>
        <v>1</v>
      </c>
    </row>
    <row r="84" spans="1:11" ht="39.6" x14ac:dyDescent="0.2">
      <c r="A84" s="4">
        <v>1</v>
      </c>
      <c r="B84" s="4">
        <v>322</v>
      </c>
      <c r="C84" s="4" t="s">
        <v>6</v>
      </c>
      <c r="D84" s="4" t="s">
        <v>2059</v>
      </c>
      <c r="E84" s="4" t="s">
        <v>756</v>
      </c>
      <c r="F84" s="4" t="s">
        <v>2062</v>
      </c>
      <c r="G84" s="4" t="s">
        <v>1742</v>
      </c>
      <c r="H84" s="4" t="s">
        <v>2063</v>
      </c>
      <c r="I84" s="4" t="s">
        <v>2064</v>
      </c>
      <c r="J84" s="1">
        <f t="shared" si="1"/>
        <v>1</v>
      </c>
    </row>
    <row r="85" spans="1:11" ht="66" x14ac:dyDescent="0.2">
      <c r="A85" s="4">
        <v>1</v>
      </c>
      <c r="B85" s="4">
        <v>325</v>
      </c>
      <c r="C85" s="4" t="s">
        <v>6</v>
      </c>
      <c r="D85" s="4" t="s">
        <v>1891</v>
      </c>
      <c r="E85" s="4"/>
      <c r="F85" s="4" t="s">
        <v>2074</v>
      </c>
      <c r="G85" s="4" t="s">
        <v>2075</v>
      </c>
      <c r="H85" s="4" t="s">
        <v>1893</v>
      </c>
      <c r="I85" s="4" t="s">
        <v>1894</v>
      </c>
      <c r="J85" s="1">
        <f t="shared" si="1"/>
        <v>1</v>
      </c>
      <c r="K85" s="1" t="s">
        <v>2877</v>
      </c>
    </row>
    <row r="86" spans="1:11" ht="39.6" x14ac:dyDescent="0.2">
      <c r="A86" s="4">
        <v>1</v>
      </c>
      <c r="B86" s="4">
        <v>328</v>
      </c>
      <c r="C86" s="4" t="s">
        <v>6</v>
      </c>
      <c r="D86" s="4" t="s">
        <v>2089</v>
      </c>
      <c r="E86" s="4" t="s">
        <v>122</v>
      </c>
      <c r="F86" s="4" t="s">
        <v>2091</v>
      </c>
      <c r="G86" s="4" t="s">
        <v>2092</v>
      </c>
      <c r="H86" s="4" t="s">
        <v>2093</v>
      </c>
      <c r="I86" s="4" t="s">
        <v>2092</v>
      </c>
      <c r="J86" s="1">
        <f t="shared" si="1"/>
        <v>1</v>
      </c>
    </row>
    <row r="87" spans="1:11" x14ac:dyDescent="0.2">
      <c r="A87" s="4">
        <v>1</v>
      </c>
      <c r="B87" s="4">
        <v>331</v>
      </c>
      <c r="C87" s="4" t="s">
        <v>6</v>
      </c>
      <c r="D87" s="4" t="s">
        <v>2107</v>
      </c>
      <c r="E87" s="4"/>
      <c r="F87" s="4"/>
      <c r="G87" s="4"/>
      <c r="H87" s="4"/>
      <c r="I87" s="4"/>
      <c r="J87" s="1">
        <f t="shared" si="1"/>
        <v>1</v>
      </c>
    </row>
    <row r="88" spans="1:11" ht="26.4" x14ac:dyDescent="0.2">
      <c r="A88" s="4">
        <v>1</v>
      </c>
      <c r="B88" s="4">
        <v>333</v>
      </c>
      <c r="C88" s="4" t="s">
        <v>6</v>
      </c>
      <c r="D88" s="4" t="s">
        <v>2114</v>
      </c>
      <c r="E88" s="4"/>
      <c r="F88" s="4"/>
      <c r="G88" s="4"/>
      <c r="H88" s="4"/>
      <c r="I88" s="4"/>
      <c r="J88" s="1">
        <f t="shared" si="1"/>
        <v>1</v>
      </c>
    </row>
    <row r="89" spans="1:11" ht="26.4" x14ac:dyDescent="0.2">
      <c r="A89" s="4">
        <v>1</v>
      </c>
      <c r="B89" s="4">
        <v>335</v>
      </c>
      <c r="C89" s="4" t="s">
        <v>6</v>
      </c>
      <c r="D89" s="4" t="s">
        <v>2123</v>
      </c>
      <c r="E89" s="4" t="s">
        <v>2125</v>
      </c>
      <c r="F89" s="4" t="s">
        <v>2126</v>
      </c>
      <c r="G89" s="4" t="s">
        <v>10</v>
      </c>
      <c r="H89" s="4" t="s">
        <v>2127</v>
      </c>
      <c r="I89" s="4" t="s">
        <v>2128</v>
      </c>
      <c r="J89" s="1">
        <f t="shared" si="1"/>
        <v>1</v>
      </c>
    </row>
    <row r="90" spans="1:11" x14ac:dyDescent="0.2">
      <c r="A90" s="4">
        <v>1</v>
      </c>
      <c r="B90" s="4">
        <v>338</v>
      </c>
      <c r="C90" s="4" t="s">
        <v>6</v>
      </c>
      <c r="D90" s="4" t="s">
        <v>2146</v>
      </c>
      <c r="E90" s="4" t="s">
        <v>582</v>
      </c>
      <c r="F90" s="4" t="s">
        <v>2147</v>
      </c>
      <c r="G90" s="4" t="s">
        <v>2148</v>
      </c>
      <c r="H90" s="4"/>
      <c r="I90" s="4"/>
      <c r="J90" s="1">
        <f t="shared" si="1"/>
        <v>1</v>
      </c>
    </row>
    <row r="91" spans="1:11" ht="39.6" x14ac:dyDescent="0.2">
      <c r="A91" s="4">
        <v>1</v>
      </c>
      <c r="B91" s="4">
        <v>340</v>
      </c>
      <c r="C91" s="4" t="s">
        <v>6</v>
      </c>
      <c r="D91" s="4" t="s">
        <v>1023</v>
      </c>
      <c r="E91" s="4" t="s">
        <v>2157</v>
      </c>
      <c r="F91" s="4" t="s">
        <v>2158</v>
      </c>
      <c r="G91" s="4" t="s">
        <v>2159</v>
      </c>
      <c r="H91" s="4" t="s">
        <v>2160</v>
      </c>
      <c r="I91" s="4" t="s">
        <v>184</v>
      </c>
      <c r="J91" s="1">
        <f t="shared" si="1"/>
        <v>1</v>
      </c>
      <c r="K91" s="1" t="s">
        <v>2879</v>
      </c>
    </row>
    <row r="92" spans="1:11" ht="26.4" x14ac:dyDescent="0.2">
      <c r="A92" s="4">
        <v>1</v>
      </c>
      <c r="B92" s="4">
        <v>342</v>
      </c>
      <c r="C92" s="4" t="s">
        <v>6</v>
      </c>
      <c r="D92" s="4" t="s">
        <v>2169</v>
      </c>
      <c r="E92" s="4" t="s">
        <v>2172</v>
      </c>
      <c r="F92" s="4" t="s">
        <v>2173</v>
      </c>
      <c r="G92" s="4" t="s">
        <v>2174</v>
      </c>
      <c r="H92" s="4" t="s">
        <v>2175</v>
      </c>
      <c r="I92" s="4" t="s">
        <v>246</v>
      </c>
      <c r="J92" s="1">
        <f t="shared" si="1"/>
        <v>1</v>
      </c>
    </row>
    <row r="93" spans="1:11" ht="39.6" x14ac:dyDescent="0.2">
      <c r="A93" s="4">
        <v>1</v>
      </c>
      <c r="B93" s="4">
        <v>349</v>
      </c>
      <c r="C93" s="4" t="s">
        <v>6</v>
      </c>
      <c r="D93" s="4" t="s">
        <v>2212</v>
      </c>
      <c r="E93" s="4"/>
      <c r="F93" s="4" t="s">
        <v>2214</v>
      </c>
      <c r="G93" s="4" t="s">
        <v>2215</v>
      </c>
      <c r="H93" s="4" t="s">
        <v>2216</v>
      </c>
      <c r="I93" s="4" t="s">
        <v>2217</v>
      </c>
      <c r="J93" s="1">
        <f t="shared" si="1"/>
        <v>1</v>
      </c>
    </row>
    <row r="94" spans="1:11" ht="39.6" x14ac:dyDescent="0.2">
      <c r="A94" s="4">
        <v>1</v>
      </c>
      <c r="B94" s="4">
        <v>386</v>
      </c>
      <c r="C94" s="4" t="s">
        <v>6</v>
      </c>
      <c r="D94" s="4" t="s">
        <v>2399</v>
      </c>
      <c r="E94" s="4" t="s">
        <v>31</v>
      </c>
      <c r="F94" s="4" t="s">
        <v>2402</v>
      </c>
      <c r="G94" s="4" t="s">
        <v>2403</v>
      </c>
      <c r="H94" s="4" t="s">
        <v>2404</v>
      </c>
      <c r="I94" s="4" t="s">
        <v>122</v>
      </c>
      <c r="J94" s="1">
        <f t="shared" si="1"/>
        <v>1</v>
      </c>
    </row>
    <row r="95" spans="1:11" ht="26.4" x14ac:dyDescent="0.2">
      <c r="A95" s="4">
        <v>1</v>
      </c>
      <c r="B95" s="4">
        <v>391</v>
      </c>
      <c r="C95" s="4" t="s">
        <v>6</v>
      </c>
      <c r="D95" s="4" t="s">
        <v>2429</v>
      </c>
      <c r="E95" s="4" t="s">
        <v>2432</v>
      </c>
      <c r="F95" s="4" t="s">
        <v>2433</v>
      </c>
      <c r="G95" s="4" t="s">
        <v>2434</v>
      </c>
      <c r="H95" s="4" t="s">
        <v>2435</v>
      </c>
      <c r="I95" s="4" t="s">
        <v>135</v>
      </c>
      <c r="J95" s="1">
        <f t="shared" si="1"/>
        <v>1</v>
      </c>
    </row>
    <row r="96" spans="1:11" ht="26.4" x14ac:dyDescent="0.2">
      <c r="A96" s="4">
        <v>1</v>
      </c>
      <c r="B96" s="4">
        <v>395</v>
      </c>
      <c r="C96" s="4" t="s">
        <v>6</v>
      </c>
      <c r="D96" s="4" t="s">
        <v>195</v>
      </c>
      <c r="E96" s="4" t="s">
        <v>2460</v>
      </c>
      <c r="F96" s="4"/>
      <c r="G96" s="4"/>
      <c r="H96" s="4"/>
      <c r="I96" s="4"/>
      <c r="J96" s="1">
        <f t="shared" si="1"/>
        <v>1</v>
      </c>
      <c r="K96" s="1" t="s">
        <v>2877</v>
      </c>
    </row>
    <row r="97" spans="1:11" x14ac:dyDescent="0.2">
      <c r="A97" s="4">
        <v>1</v>
      </c>
      <c r="B97" s="4">
        <v>397</v>
      </c>
      <c r="C97" s="4" t="s">
        <v>6</v>
      </c>
      <c r="D97" s="4" t="s">
        <v>138</v>
      </c>
      <c r="E97" s="4"/>
      <c r="F97" s="4" t="s">
        <v>2463</v>
      </c>
      <c r="G97" s="4" t="s">
        <v>2464</v>
      </c>
      <c r="H97" s="4"/>
      <c r="I97" s="4"/>
      <c r="J97" s="1">
        <f t="shared" si="1"/>
        <v>1</v>
      </c>
      <c r="K97" s="1" t="s">
        <v>2877</v>
      </c>
    </row>
    <row r="98" spans="1:11" ht="26.4" x14ac:dyDescent="0.2">
      <c r="A98" s="4">
        <v>1</v>
      </c>
      <c r="B98" s="4">
        <v>402</v>
      </c>
      <c r="C98" s="4" t="s">
        <v>6</v>
      </c>
      <c r="D98" s="4" t="s">
        <v>2486</v>
      </c>
      <c r="E98" s="4" t="s">
        <v>2490</v>
      </c>
      <c r="F98" s="4" t="s">
        <v>2491</v>
      </c>
      <c r="G98" s="4" t="s">
        <v>2492</v>
      </c>
      <c r="H98" s="4"/>
      <c r="I98" s="4"/>
      <c r="J98" s="1">
        <f t="shared" si="1"/>
        <v>1</v>
      </c>
    </row>
    <row r="99" spans="1:11" x14ac:dyDescent="0.2">
      <c r="A99" s="4">
        <v>1</v>
      </c>
      <c r="B99" s="4">
        <v>403</v>
      </c>
      <c r="C99" s="4" t="s">
        <v>6</v>
      </c>
      <c r="D99" s="4" t="s">
        <v>88</v>
      </c>
      <c r="E99" s="4" t="s">
        <v>122</v>
      </c>
      <c r="F99" s="4" t="s">
        <v>122</v>
      </c>
      <c r="G99" s="4" t="s">
        <v>1812</v>
      </c>
      <c r="H99" s="4"/>
      <c r="I99" s="4"/>
      <c r="J99" s="1">
        <f t="shared" si="1"/>
        <v>1</v>
      </c>
      <c r="K99" s="1" t="s">
        <v>2877</v>
      </c>
    </row>
    <row r="100" spans="1:11" ht="66" x14ac:dyDescent="0.2">
      <c r="A100" s="16">
        <v>1</v>
      </c>
      <c r="B100" s="16">
        <v>404</v>
      </c>
      <c r="C100" s="16" t="s">
        <v>6</v>
      </c>
      <c r="D100" s="16" t="s">
        <v>2498</v>
      </c>
      <c r="E100" s="4" t="s">
        <v>122</v>
      </c>
      <c r="F100" s="4" t="s">
        <v>2500</v>
      </c>
      <c r="G100" s="4" t="s">
        <v>2501</v>
      </c>
      <c r="H100" s="4" t="s">
        <v>2502</v>
      </c>
      <c r="I100" s="4" t="s">
        <v>122</v>
      </c>
      <c r="J100" s="1">
        <f t="shared" si="1"/>
        <v>1</v>
      </c>
    </row>
    <row r="101" spans="1:11" x14ac:dyDescent="0.2">
      <c r="A101" s="4">
        <v>1</v>
      </c>
      <c r="B101" s="4">
        <v>406</v>
      </c>
      <c r="C101" s="4" t="s">
        <v>6</v>
      </c>
      <c r="D101" s="4" t="s">
        <v>2512</v>
      </c>
      <c r="E101" s="4" t="s">
        <v>31</v>
      </c>
      <c r="F101" s="4" t="s">
        <v>122</v>
      </c>
      <c r="G101" s="4" t="s">
        <v>122</v>
      </c>
      <c r="H101" s="4"/>
      <c r="I101" s="4"/>
      <c r="J101" s="1">
        <f t="shared" si="1"/>
        <v>1</v>
      </c>
    </row>
    <row r="102" spans="1:11" ht="26.4" x14ac:dyDescent="0.2">
      <c r="A102" s="4">
        <v>1</v>
      </c>
      <c r="B102" s="4">
        <v>408</v>
      </c>
      <c r="C102" s="4" t="s">
        <v>6</v>
      </c>
      <c r="D102" s="4" t="s">
        <v>1707</v>
      </c>
      <c r="E102" s="4" t="s">
        <v>2523</v>
      </c>
      <c r="F102" s="4" t="s">
        <v>2524</v>
      </c>
      <c r="G102" s="4" t="s">
        <v>120</v>
      </c>
      <c r="H102" s="4" t="s">
        <v>2525</v>
      </c>
      <c r="I102" s="4" t="s">
        <v>10</v>
      </c>
      <c r="J102" s="1">
        <f t="shared" si="1"/>
        <v>1</v>
      </c>
      <c r="K102" s="1" t="s">
        <v>2877</v>
      </c>
    </row>
    <row r="103" spans="1:11" ht="39.6" x14ac:dyDescent="0.2">
      <c r="A103" s="4">
        <v>1</v>
      </c>
      <c r="B103" s="4">
        <v>409</v>
      </c>
      <c r="C103" s="4" t="s">
        <v>6</v>
      </c>
      <c r="D103" s="4" t="s">
        <v>2527</v>
      </c>
      <c r="E103" s="4" t="s">
        <v>425</v>
      </c>
      <c r="F103" s="4" t="s">
        <v>2530</v>
      </c>
      <c r="G103" s="4" t="s">
        <v>2531</v>
      </c>
      <c r="H103" s="4" t="s">
        <v>425</v>
      </c>
      <c r="I103" s="4"/>
      <c r="J103" s="1">
        <f t="shared" si="1"/>
        <v>1</v>
      </c>
    </row>
    <row r="104" spans="1:11" ht="52.8" x14ac:dyDescent="0.2">
      <c r="A104" s="4">
        <v>1</v>
      </c>
      <c r="B104" s="4">
        <v>410</v>
      </c>
      <c r="C104" s="4" t="s">
        <v>6</v>
      </c>
      <c r="D104" s="4" t="s">
        <v>2534</v>
      </c>
      <c r="E104" s="4"/>
      <c r="F104" s="4" t="s">
        <v>2535</v>
      </c>
      <c r="G104" s="4" t="s">
        <v>2536</v>
      </c>
      <c r="H104" s="4" t="s">
        <v>2537</v>
      </c>
      <c r="I104" s="4" t="s">
        <v>2538</v>
      </c>
      <c r="J104" s="1">
        <f t="shared" si="1"/>
        <v>1</v>
      </c>
    </row>
    <row r="105" spans="1:11" ht="66" x14ac:dyDescent="0.2">
      <c r="A105" s="4">
        <v>1</v>
      </c>
      <c r="B105" s="4">
        <v>414</v>
      </c>
      <c r="C105" s="4" t="s">
        <v>6</v>
      </c>
      <c r="D105" s="4" t="s">
        <v>2545</v>
      </c>
      <c r="E105" s="4" t="s">
        <v>2548</v>
      </c>
      <c r="F105" s="4" t="s">
        <v>2549</v>
      </c>
      <c r="G105" s="4" t="s">
        <v>2550</v>
      </c>
      <c r="H105" s="4" t="s">
        <v>2551</v>
      </c>
      <c r="I105" s="4" t="s">
        <v>2552</v>
      </c>
      <c r="J105" s="1">
        <f t="shared" si="1"/>
        <v>1</v>
      </c>
    </row>
    <row r="106" spans="1:11" ht="39.6" x14ac:dyDescent="0.2">
      <c r="A106" s="4">
        <v>1</v>
      </c>
      <c r="B106" s="4">
        <v>422</v>
      </c>
      <c r="C106" s="4" t="s">
        <v>6</v>
      </c>
      <c r="D106" s="4" t="s">
        <v>2755</v>
      </c>
      <c r="E106" s="4" t="s">
        <v>2758</v>
      </c>
      <c r="F106" s="4" t="s">
        <v>2759</v>
      </c>
      <c r="G106" s="4" t="s">
        <v>2760</v>
      </c>
      <c r="H106" s="4" t="s">
        <v>2761</v>
      </c>
      <c r="I106" s="4" t="s">
        <v>1750</v>
      </c>
      <c r="J106" s="1">
        <f t="shared" si="1"/>
        <v>1</v>
      </c>
    </row>
    <row r="107" spans="1:11" ht="52.8" x14ac:dyDescent="0.2">
      <c r="A107" s="5">
        <v>1</v>
      </c>
      <c r="B107" s="5">
        <v>423</v>
      </c>
      <c r="C107" s="5" t="s">
        <v>6</v>
      </c>
      <c r="D107" s="5" t="s">
        <v>2763</v>
      </c>
      <c r="E107" s="4" t="s">
        <v>2766</v>
      </c>
      <c r="F107" s="4" t="s">
        <v>2767</v>
      </c>
      <c r="G107" s="4" t="s">
        <v>2768</v>
      </c>
      <c r="H107" s="4" t="s">
        <v>2769</v>
      </c>
      <c r="I107" s="4" t="s">
        <v>2770</v>
      </c>
      <c r="J107" s="1">
        <f t="shared" si="1"/>
        <v>1</v>
      </c>
    </row>
    <row r="108" spans="1:11" ht="26.4" x14ac:dyDescent="0.2">
      <c r="A108" s="5">
        <v>1</v>
      </c>
      <c r="B108" s="5">
        <v>425</v>
      </c>
      <c r="C108" s="5" t="s">
        <v>6</v>
      </c>
      <c r="D108" s="5" t="s">
        <v>2783</v>
      </c>
      <c r="E108" s="4" t="s">
        <v>2787</v>
      </c>
      <c r="F108" s="4" t="s">
        <v>2788</v>
      </c>
      <c r="G108" s="4" t="s">
        <v>2789</v>
      </c>
      <c r="H108" s="4" t="s">
        <v>2790</v>
      </c>
      <c r="I108" s="4" t="s">
        <v>2791</v>
      </c>
      <c r="J108" s="1">
        <f t="shared" si="1"/>
        <v>1</v>
      </c>
    </row>
    <row r="109" spans="1:11" ht="26.4" x14ac:dyDescent="0.2">
      <c r="A109" s="5">
        <v>1</v>
      </c>
      <c r="B109" s="5">
        <v>428</v>
      </c>
      <c r="C109" s="5" t="s">
        <v>6</v>
      </c>
      <c r="D109" s="5" t="s">
        <v>2801</v>
      </c>
      <c r="E109" s="4" t="s">
        <v>2804</v>
      </c>
      <c r="F109" s="4" t="s">
        <v>2805</v>
      </c>
      <c r="G109" s="4" t="s">
        <v>2806</v>
      </c>
      <c r="H109" s="4" t="s">
        <v>2807</v>
      </c>
      <c r="I109" s="4" t="s">
        <v>2808</v>
      </c>
      <c r="J109" s="1">
        <f t="shared" si="1"/>
        <v>1</v>
      </c>
    </row>
    <row r="110" spans="1:11" ht="39.6" x14ac:dyDescent="0.2">
      <c r="A110" s="5">
        <v>1</v>
      </c>
      <c r="B110" s="5">
        <v>430</v>
      </c>
      <c r="C110" s="5" t="s">
        <v>6</v>
      </c>
      <c r="D110" s="5" t="s">
        <v>2817</v>
      </c>
      <c r="E110" s="4"/>
      <c r="F110" s="4" t="s">
        <v>2821</v>
      </c>
      <c r="G110" s="4" t="s">
        <v>2822</v>
      </c>
      <c r="H110" s="4" t="s">
        <v>2823</v>
      </c>
      <c r="I110" s="4" t="s">
        <v>2824</v>
      </c>
      <c r="J110" s="1">
        <f t="shared" si="1"/>
        <v>1</v>
      </c>
    </row>
    <row r="111" spans="1:11" ht="26.4" x14ac:dyDescent="0.2">
      <c r="A111" s="4">
        <v>2</v>
      </c>
      <c r="B111" s="4">
        <v>2</v>
      </c>
      <c r="C111" s="4" t="s">
        <v>11</v>
      </c>
      <c r="D111" s="4" t="s">
        <v>12</v>
      </c>
      <c r="E111" s="4" t="s">
        <v>14</v>
      </c>
      <c r="F111" s="4" t="s">
        <v>15</v>
      </c>
      <c r="G111" s="4" t="s">
        <v>16</v>
      </c>
      <c r="H111" s="4"/>
      <c r="I111" s="4"/>
      <c r="J111" s="1">
        <f t="shared" si="1"/>
        <v>1</v>
      </c>
    </row>
    <row r="112" spans="1:11" x14ac:dyDescent="0.2">
      <c r="A112" s="4">
        <v>2</v>
      </c>
      <c r="B112" s="4">
        <v>4</v>
      </c>
      <c r="C112" s="4" t="s">
        <v>11</v>
      </c>
      <c r="D112" s="4" t="s">
        <v>24</v>
      </c>
      <c r="E112" s="4"/>
      <c r="F112" s="4" t="s">
        <v>25</v>
      </c>
      <c r="G112" s="4" t="s">
        <v>26</v>
      </c>
      <c r="H112" s="4" t="s">
        <v>27</v>
      </c>
      <c r="I112" s="4" t="s">
        <v>10</v>
      </c>
      <c r="J112" s="1">
        <f t="shared" si="1"/>
        <v>1</v>
      </c>
    </row>
    <row r="113" spans="1:10" ht="26.4" x14ac:dyDescent="0.2">
      <c r="A113" s="4">
        <v>2</v>
      </c>
      <c r="B113" s="4">
        <v>7</v>
      </c>
      <c r="C113" s="4" t="s">
        <v>11</v>
      </c>
      <c r="D113" s="4" t="s">
        <v>39</v>
      </c>
      <c r="E113" s="4" t="s">
        <v>42</v>
      </c>
      <c r="F113" s="4" t="s">
        <v>43</v>
      </c>
      <c r="G113" s="4" t="s">
        <v>44</v>
      </c>
      <c r="H113" s="4" t="s">
        <v>45</v>
      </c>
      <c r="I113" s="4" t="s">
        <v>46</v>
      </c>
      <c r="J113" s="1">
        <f t="shared" si="1"/>
        <v>1</v>
      </c>
    </row>
    <row r="114" spans="1:10" ht="39.6" x14ac:dyDescent="0.2">
      <c r="A114" s="4">
        <v>2</v>
      </c>
      <c r="B114" s="4">
        <v>11</v>
      </c>
      <c r="C114" s="4" t="s">
        <v>11</v>
      </c>
      <c r="D114" s="4" t="s">
        <v>63</v>
      </c>
      <c r="E114" s="4" t="s">
        <v>66</v>
      </c>
      <c r="F114" s="4" t="s">
        <v>67</v>
      </c>
      <c r="G114" s="4" t="s">
        <v>10</v>
      </c>
      <c r="H114" s="4" t="s">
        <v>68</v>
      </c>
      <c r="I114" s="4" t="s">
        <v>69</v>
      </c>
      <c r="J114" s="1">
        <f t="shared" si="1"/>
        <v>1</v>
      </c>
    </row>
    <row r="115" spans="1:10" x14ac:dyDescent="0.2">
      <c r="A115" s="4">
        <v>2</v>
      </c>
      <c r="B115" s="4">
        <v>27</v>
      </c>
      <c r="C115" s="4" t="s">
        <v>11</v>
      </c>
      <c r="D115" s="4" t="s">
        <v>139</v>
      </c>
      <c r="E115" s="4" t="s">
        <v>122</v>
      </c>
      <c r="F115" s="4" t="s">
        <v>142</v>
      </c>
      <c r="G115" s="4" t="s">
        <v>143</v>
      </c>
      <c r="H115" s="4"/>
      <c r="I115" s="4"/>
      <c r="J115" s="1">
        <f t="shared" si="1"/>
        <v>1</v>
      </c>
    </row>
    <row r="116" spans="1:10" x14ac:dyDescent="0.2">
      <c r="A116" s="4">
        <v>2</v>
      </c>
      <c r="B116" s="4">
        <v>32</v>
      </c>
      <c r="C116" s="4" t="s">
        <v>11</v>
      </c>
      <c r="D116" s="4" t="s">
        <v>167</v>
      </c>
      <c r="E116" s="4"/>
      <c r="F116" s="4"/>
      <c r="G116" s="4"/>
      <c r="H116" s="4"/>
      <c r="I116" s="4"/>
      <c r="J116" s="1">
        <f t="shared" si="1"/>
        <v>1</v>
      </c>
    </row>
    <row r="117" spans="1:10" ht="26.4" x14ac:dyDescent="0.2">
      <c r="A117" s="4">
        <v>2</v>
      </c>
      <c r="B117" s="4">
        <v>52</v>
      </c>
      <c r="C117" s="4" t="s">
        <v>11</v>
      </c>
      <c r="D117" s="4" t="s">
        <v>258</v>
      </c>
      <c r="E117" s="4" t="s">
        <v>261</v>
      </c>
      <c r="F117" s="4" t="s">
        <v>262</v>
      </c>
      <c r="G117" s="4" t="s">
        <v>246</v>
      </c>
      <c r="H117" s="4" t="s">
        <v>122</v>
      </c>
      <c r="I117" s="4" t="s">
        <v>122</v>
      </c>
      <c r="J117" s="1">
        <f t="shared" si="1"/>
        <v>1</v>
      </c>
    </row>
    <row r="118" spans="1:10" x14ac:dyDescent="0.2">
      <c r="A118" s="4">
        <v>2</v>
      </c>
      <c r="B118" s="4">
        <v>64</v>
      </c>
      <c r="C118" s="4" t="s">
        <v>11</v>
      </c>
      <c r="D118" s="4" t="s">
        <v>331</v>
      </c>
      <c r="E118" s="4"/>
      <c r="F118" s="4"/>
      <c r="G118" s="4"/>
      <c r="H118" s="4"/>
      <c r="I118" s="4"/>
      <c r="J118" s="1">
        <f t="shared" si="1"/>
        <v>1</v>
      </c>
    </row>
    <row r="119" spans="1:10" x14ac:dyDescent="0.2">
      <c r="A119" s="4">
        <v>2</v>
      </c>
      <c r="B119" s="4">
        <v>71</v>
      </c>
      <c r="C119" s="4" t="s">
        <v>11</v>
      </c>
      <c r="D119" s="4" t="s">
        <v>365</v>
      </c>
      <c r="E119" s="4" t="s">
        <v>366</v>
      </c>
      <c r="F119" s="4"/>
      <c r="G119" s="4"/>
      <c r="H119" s="4"/>
      <c r="I119" s="4"/>
      <c r="J119" s="1">
        <f t="shared" si="1"/>
        <v>1</v>
      </c>
    </row>
    <row r="120" spans="1:10" ht="26.4" x14ac:dyDescent="0.2">
      <c r="A120" s="4">
        <v>2</v>
      </c>
      <c r="B120" s="4">
        <v>95</v>
      </c>
      <c r="C120" s="4" t="s">
        <v>11</v>
      </c>
      <c r="D120" s="4" t="s">
        <v>529</v>
      </c>
      <c r="E120" s="4" t="s">
        <v>31</v>
      </c>
      <c r="F120" s="4" t="s">
        <v>532</v>
      </c>
      <c r="G120" s="4" t="s">
        <v>533</v>
      </c>
      <c r="H120" s="4"/>
      <c r="I120" s="4"/>
      <c r="J120" s="1">
        <f t="shared" si="1"/>
        <v>1</v>
      </c>
    </row>
    <row r="121" spans="1:10" ht="26.4" x14ac:dyDescent="0.2">
      <c r="A121" s="4">
        <v>2</v>
      </c>
      <c r="B121" s="4">
        <v>99</v>
      </c>
      <c r="C121" s="4" t="s">
        <v>11</v>
      </c>
      <c r="D121" s="4" t="s">
        <v>553</v>
      </c>
      <c r="E121" s="4" t="s">
        <v>556</v>
      </c>
      <c r="F121" s="4" t="s">
        <v>557</v>
      </c>
      <c r="G121" s="4" t="s">
        <v>558</v>
      </c>
      <c r="H121" s="4" t="s">
        <v>559</v>
      </c>
      <c r="I121" s="4" t="s">
        <v>560</v>
      </c>
      <c r="J121" s="1">
        <f t="shared" si="1"/>
        <v>1</v>
      </c>
    </row>
    <row r="122" spans="1:10" x14ac:dyDescent="0.2">
      <c r="A122" s="4">
        <v>2</v>
      </c>
      <c r="B122" s="4">
        <v>107</v>
      </c>
      <c r="C122" s="4" t="s">
        <v>11</v>
      </c>
      <c r="D122" s="4" t="s">
        <v>604</v>
      </c>
      <c r="E122" s="4" t="s">
        <v>66</v>
      </c>
      <c r="F122" s="4" t="s">
        <v>31</v>
      </c>
      <c r="G122" s="4" t="s">
        <v>122</v>
      </c>
      <c r="H122" s="4" t="s">
        <v>122</v>
      </c>
      <c r="I122" s="4" t="s">
        <v>122</v>
      </c>
      <c r="J122" s="1">
        <f t="shared" si="1"/>
        <v>1</v>
      </c>
    </row>
    <row r="123" spans="1:10" ht="52.8" x14ac:dyDescent="0.2">
      <c r="A123" s="4">
        <v>2</v>
      </c>
      <c r="B123" s="4">
        <v>109</v>
      </c>
      <c r="C123" s="4" t="s">
        <v>11</v>
      </c>
      <c r="D123" s="4" t="s">
        <v>618</v>
      </c>
      <c r="E123" s="4"/>
      <c r="F123" s="4" t="s">
        <v>619</v>
      </c>
      <c r="G123" s="4" t="s">
        <v>620</v>
      </c>
      <c r="H123" s="4" t="s">
        <v>621</v>
      </c>
      <c r="I123" s="4" t="s">
        <v>622</v>
      </c>
      <c r="J123" s="1">
        <f t="shared" si="1"/>
        <v>1</v>
      </c>
    </row>
    <row r="124" spans="1:10" ht="26.4" x14ac:dyDescent="0.2">
      <c r="A124" s="4">
        <v>2</v>
      </c>
      <c r="B124" s="4">
        <v>136</v>
      </c>
      <c r="C124" s="4" t="s">
        <v>11</v>
      </c>
      <c r="D124" s="4" t="s">
        <v>792</v>
      </c>
      <c r="E124" s="4" t="s">
        <v>795</v>
      </c>
      <c r="F124" s="4" t="s">
        <v>796</v>
      </c>
      <c r="G124" s="4" t="s">
        <v>797</v>
      </c>
      <c r="H124" s="4" t="s">
        <v>798</v>
      </c>
      <c r="I124" s="4" t="s">
        <v>799</v>
      </c>
      <c r="J124" s="1">
        <f t="shared" si="1"/>
        <v>1</v>
      </c>
    </row>
    <row r="125" spans="1:10" ht="66" x14ac:dyDescent="0.2">
      <c r="A125" s="4">
        <v>2</v>
      </c>
      <c r="B125" s="4">
        <v>145</v>
      </c>
      <c r="C125" s="4" t="s">
        <v>11</v>
      </c>
      <c r="D125" s="4" t="s">
        <v>858</v>
      </c>
      <c r="E125" s="4" t="s">
        <v>859</v>
      </c>
      <c r="F125" s="4" t="s">
        <v>2844</v>
      </c>
      <c r="G125" s="4" t="s">
        <v>860</v>
      </c>
      <c r="H125" s="4" t="s">
        <v>2845</v>
      </c>
      <c r="I125" s="4" t="s">
        <v>861</v>
      </c>
      <c r="J125" s="1">
        <f t="shared" si="1"/>
        <v>1</v>
      </c>
    </row>
    <row r="126" spans="1:10" ht="39.6" x14ac:dyDescent="0.2">
      <c r="A126" s="4">
        <v>2</v>
      </c>
      <c r="B126" s="4">
        <v>158</v>
      </c>
      <c r="C126" s="4" t="s">
        <v>11</v>
      </c>
      <c r="D126" s="4" t="s">
        <v>939</v>
      </c>
      <c r="E126" s="4" t="s">
        <v>122</v>
      </c>
      <c r="F126" s="4" t="s">
        <v>942</v>
      </c>
      <c r="G126" s="4" t="s">
        <v>943</v>
      </c>
      <c r="H126" s="4" t="s">
        <v>944</v>
      </c>
      <c r="I126" s="4" t="s">
        <v>945</v>
      </c>
      <c r="J126" s="1">
        <f t="shared" si="1"/>
        <v>1</v>
      </c>
    </row>
    <row r="127" spans="1:10" ht="26.4" x14ac:dyDescent="0.2">
      <c r="A127" s="4">
        <v>2</v>
      </c>
      <c r="B127" s="4">
        <v>171</v>
      </c>
      <c r="C127" s="4" t="s">
        <v>11</v>
      </c>
      <c r="D127" s="4" t="s">
        <v>1024</v>
      </c>
      <c r="E127" s="4" t="s">
        <v>31</v>
      </c>
      <c r="F127" s="4" t="s">
        <v>1027</v>
      </c>
      <c r="G127" s="4" t="s">
        <v>1028</v>
      </c>
      <c r="H127" s="4" t="s">
        <v>122</v>
      </c>
      <c r="I127" s="4" t="s">
        <v>122</v>
      </c>
      <c r="J127" s="1">
        <f t="shared" si="1"/>
        <v>1</v>
      </c>
    </row>
    <row r="128" spans="1:10" x14ac:dyDescent="0.2">
      <c r="A128" s="4">
        <v>2</v>
      </c>
      <c r="B128" s="4">
        <v>176</v>
      </c>
      <c r="C128" s="4" t="s">
        <v>11</v>
      </c>
      <c r="D128" s="4" t="s">
        <v>1053</v>
      </c>
      <c r="E128" s="4" t="s">
        <v>1054</v>
      </c>
      <c r="F128" s="4"/>
      <c r="G128" s="4"/>
      <c r="H128" s="4"/>
      <c r="I128" s="4"/>
      <c r="J128" s="1">
        <f t="shared" si="1"/>
        <v>1</v>
      </c>
    </row>
    <row r="129" spans="1:11" x14ac:dyDescent="0.2">
      <c r="A129" s="4">
        <v>2</v>
      </c>
      <c r="B129" s="4">
        <v>179</v>
      </c>
      <c r="C129" s="4" t="s">
        <v>11</v>
      </c>
      <c r="D129" s="4" t="s">
        <v>1062</v>
      </c>
      <c r="E129" s="4" t="s">
        <v>122</v>
      </c>
      <c r="F129" s="4" t="s">
        <v>122</v>
      </c>
      <c r="G129" s="4" t="s">
        <v>122</v>
      </c>
      <c r="H129" s="4" t="s">
        <v>122</v>
      </c>
      <c r="I129" s="4" t="s">
        <v>122</v>
      </c>
      <c r="J129" s="1">
        <f t="shared" si="1"/>
        <v>1</v>
      </c>
    </row>
    <row r="130" spans="1:11" ht="39.6" x14ac:dyDescent="0.2">
      <c r="A130" s="4">
        <v>2</v>
      </c>
      <c r="B130" s="4">
        <v>188</v>
      </c>
      <c r="C130" s="4" t="s">
        <v>11</v>
      </c>
      <c r="D130" s="4" t="s">
        <v>1134</v>
      </c>
      <c r="E130" s="4" t="s">
        <v>31</v>
      </c>
      <c r="F130" s="4" t="s">
        <v>1137</v>
      </c>
      <c r="G130" s="4" t="s">
        <v>1138</v>
      </c>
      <c r="H130" s="4"/>
      <c r="I130" s="4"/>
      <c r="J130" s="1">
        <f t="shared" ref="J130:J193" si="2">COUNTIF($D:$D,D130)</f>
        <v>1</v>
      </c>
    </row>
    <row r="131" spans="1:11" x14ac:dyDescent="0.2">
      <c r="A131" s="4">
        <v>2</v>
      </c>
      <c r="B131" s="4">
        <v>189</v>
      </c>
      <c r="C131" s="4" t="s">
        <v>11</v>
      </c>
      <c r="D131" s="4" t="s">
        <v>1140</v>
      </c>
      <c r="E131" s="4"/>
      <c r="F131" s="4"/>
      <c r="G131" s="4"/>
      <c r="H131" s="4"/>
      <c r="I131" s="4"/>
      <c r="J131" s="1">
        <f t="shared" si="2"/>
        <v>1</v>
      </c>
    </row>
    <row r="132" spans="1:11" x14ac:dyDescent="0.2">
      <c r="A132" s="4">
        <v>2</v>
      </c>
      <c r="B132" s="4">
        <v>194</v>
      </c>
      <c r="C132" s="4" t="s">
        <v>11</v>
      </c>
      <c r="D132" s="4" t="s">
        <v>1179</v>
      </c>
      <c r="E132" s="4" t="s">
        <v>1185</v>
      </c>
      <c r="F132" s="4" t="s">
        <v>1186</v>
      </c>
      <c r="G132" s="4" t="s">
        <v>1187</v>
      </c>
      <c r="H132" s="4" t="s">
        <v>1188</v>
      </c>
      <c r="I132" s="4" t="s">
        <v>10</v>
      </c>
      <c r="J132" s="1">
        <f t="shared" si="2"/>
        <v>1</v>
      </c>
    </row>
    <row r="133" spans="1:11" ht="26.4" x14ac:dyDescent="0.2">
      <c r="A133" s="4">
        <v>2</v>
      </c>
      <c r="B133" s="4">
        <v>234</v>
      </c>
      <c r="C133" s="4" t="s">
        <v>11</v>
      </c>
      <c r="D133" s="4" t="s">
        <v>1458</v>
      </c>
      <c r="E133" s="4"/>
      <c r="F133" s="4" t="s">
        <v>1462</v>
      </c>
      <c r="G133" s="4" t="s">
        <v>1463</v>
      </c>
      <c r="H133" s="4" t="s">
        <v>1464</v>
      </c>
      <c r="I133" s="4" t="s">
        <v>122</v>
      </c>
      <c r="J133" s="1">
        <f t="shared" si="2"/>
        <v>1</v>
      </c>
    </row>
    <row r="134" spans="1:11" ht="26.4" x14ac:dyDescent="0.2">
      <c r="A134" s="4">
        <v>2</v>
      </c>
      <c r="B134" s="4">
        <v>255</v>
      </c>
      <c r="C134" s="4" t="s">
        <v>11</v>
      </c>
      <c r="D134" s="4" t="s">
        <v>1595</v>
      </c>
      <c r="E134" s="4" t="s">
        <v>31</v>
      </c>
      <c r="F134" s="4" t="s">
        <v>1597</v>
      </c>
      <c r="G134" s="4" t="s">
        <v>94</v>
      </c>
      <c r="H134" s="4" t="s">
        <v>31</v>
      </c>
      <c r="I134" s="4" t="s">
        <v>122</v>
      </c>
      <c r="J134" s="1">
        <f t="shared" si="2"/>
        <v>1</v>
      </c>
    </row>
    <row r="135" spans="1:11" ht="26.4" x14ac:dyDescent="0.2">
      <c r="A135" s="4">
        <v>2</v>
      </c>
      <c r="B135" s="4">
        <v>264</v>
      </c>
      <c r="C135" s="4" t="s">
        <v>11</v>
      </c>
      <c r="D135" s="4" t="s">
        <v>1650</v>
      </c>
      <c r="E135" s="4" t="s">
        <v>122</v>
      </c>
      <c r="F135" s="4" t="s">
        <v>1651</v>
      </c>
      <c r="G135" s="4" t="s">
        <v>1652</v>
      </c>
      <c r="H135" s="4" t="s">
        <v>1653</v>
      </c>
      <c r="I135" s="4" t="s">
        <v>10</v>
      </c>
      <c r="J135" s="1">
        <f t="shared" si="2"/>
        <v>1</v>
      </c>
    </row>
    <row r="136" spans="1:11" ht="39.6" x14ac:dyDescent="0.2">
      <c r="A136" s="4">
        <v>2</v>
      </c>
      <c r="B136" s="4">
        <v>312</v>
      </c>
      <c r="C136" s="4" t="s">
        <v>11</v>
      </c>
      <c r="D136" s="4" t="s">
        <v>1987</v>
      </c>
      <c r="E136" s="4" t="s">
        <v>122</v>
      </c>
      <c r="F136" s="4" t="s">
        <v>1990</v>
      </c>
      <c r="G136" s="4" t="s">
        <v>1991</v>
      </c>
      <c r="H136" s="4" t="s">
        <v>122</v>
      </c>
      <c r="I136" s="4" t="s">
        <v>122</v>
      </c>
      <c r="J136" s="1">
        <f t="shared" si="2"/>
        <v>1</v>
      </c>
    </row>
    <row r="137" spans="1:11" x14ac:dyDescent="0.2">
      <c r="A137" s="4">
        <v>12</v>
      </c>
      <c r="B137" s="4">
        <v>59</v>
      </c>
      <c r="C137" s="4" t="s">
        <v>308</v>
      </c>
      <c r="D137" s="4" t="s">
        <v>309</v>
      </c>
      <c r="E137" s="4"/>
      <c r="F137" s="4"/>
      <c r="G137" s="4"/>
      <c r="H137" s="4"/>
      <c r="I137" s="4"/>
      <c r="J137" s="1">
        <f t="shared" si="2"/>
        <v>1</v>
      </c>
    </row>
    <row r="138" spans="1:11" ht="26.4" x14ac:dyDescent="0.2">
      <c r="A138" s="4">
        <v>12</v>
      </c>
      <c r="B138" s="4">
        <v>76</v>
      </c>
      <c r="C138" s="4" t="s">
        <v>308</v>
      </c>
      <c r="D138" s="4" t="s">
        <v>400</v>
      </c>
      <c r="E138" s="4" t="s">
        <v>403</v>
      </c>
      <c r="F138" s="4" t="s">
        <v>404</v>
      </c>
      <c r="G138" s="4" t="s">
        <v>405</v>
      </c>
      <c r="H138" s="4"/>
      <c r="I138" s="4"/>
      <c r="J138" s="1">
        <f t="shared" si="2"/>
        <v>1</v>
      </c>
    </row>
    <row r="139" spans="1:11" ht="39.6" x14ac:dyDescent="0.2">
      <c r="A139" s="4">
        <v>12</v>
      </c>
      <c r="B139" s="4">
        <v>78</v>
      </c>
      <c r="C139" s="4" t="s">
        <v>308</v>
      </c>
      <c r="D139" s="4" t="s">
        <v>408</v>
      </c>
      <c r="E139" s="4" t="s">
        <v>415</v>
      </c>
      <c r="F139" s="4" t="s">
        <v>416</v>
      </c>
      <c r="G139" s="4" t="s">
        <v>409</v>
      </c>
      <c r="H139" s="4" t="s">
        <v>410</v>
      </c>
      <c r="I139" s="4" t="s">
        <v>411</v>
      </c>
      <c r="J139" s="1">
        <f t="shared" si="2"/>
        <v>1</v>
      </c>
      <c r="K139" s="1" t="s">
        <v>2877</v>
      </c>
    </row>
    <row r="140" spans="1:11" x14ac:dyDescent="0.2">
      <c r="A140" s="4">
        <v>12</v>
      </c>
      <c r="B140" s="4">
        <v>80</v>
      </c>
      <c r="C140" s="4" t="s">
        <v>308</v>
      </c>
      <c r="D140" s="4" t="s">
        <v>418</v>
      </c>
      <c r="E140" s="4" t="s">
        <v>419</v>
      </c>
      <c r="F140" s="4" t="s">
        <v>420</v>
      </c>
      <c r="G140" s="4" t="s">
        <v>10</v>
      </c>
      <c r="H140" s="4" t="s">
        <v>421</v>
      </c>
      <c r="I140" s="4" t="s">
        <v>10</v>
      </c>
      <c r="J140" s="1">
        <f t="shared" si="2"/>
        <v>1</v>
      </c>
      <c r="K140" s="1" t="s">
        <v>2877</v>
      </c>
    </row>
    <row r="141" spans="1:11" ht="52.8" x14ac:dyDescent="0.2">
      <c r="A141" s="4">
        <v>12</v>
      </c>
      <c r="B141" s="4">
        <v>115</v>
      </c>
      <c r="C141" s="4" t="s">
        <v>308</v>
      </c>
      <c r="D141" s="4" t="s">
        <v>656</v>
      </c>
      <c r="E141" s="4" t="s">
        <v>660</v>
      </c>
      <c r="F141" s="4" t="s">
        <v>661</v>
      </c>
      <c r="G141" s="4" t="s">
        <v>662</v>
      </c>
      <c r="H141" s="4" t="s">
        <v>663</v>
      </c>
      <c r="I141" s="4" t="s">
        <v>664</v>
      </c>
      <c r="J141" s="1">
        <f t="shared" si="2"/>
        <v>1</v>
      </c>
    </row>
    <row r="142" spans="1:11" x14ac:dyDescent="0.2">
      <c r="A142" s="4">
        <v>12</v>
      </c>
      <c r="B142" s="4">
        <v>124</v>
      </c>
      <c r="C142" s="4" t="s">
        <v>308</v>
      </c>
      <c r="D142" s="4" t="s">
        <v>729</v>
      </c>
      <c r="E142" s="4"/>
      <c r="F142" s="4" t="s">
        <v>123</v>
      </c>
      <c r="G142" s="4" t="s">
        <v>730</v>
      </c>
      <c r="H142" s="4"/>
      <c r="I142" s="4"/>
      <c r="J142" s="1">
        <f t="shared" si="2"/>
        <v>1</v>
      </c>
    </row>
    <row r="143" spans="1:11" ht="26.4" x14ac:dyDescent="0.2">
      <c r="A143" s="4">
        <v>12</v>
      </c>
      <c r="B143" s="4">
        <v>128</v>
      </c>
      <c r="C143" s="4" t="s">
        <v>308</v>
      </c>
      <c r="D143" s="4" t="s">
        <v>746</v>
      </c>
      <c r="E143" s="4" t="s">
        <v>31</v>
      </c>
      <c r="F143" s="4" t="s">
        <v>749</v>
      </c>
      <c r="G143" s="4" t="s">
        <v>750</v>
      </c>
      <c r="H143" s="4" t="s">
        <v>751</v>
      </c>
      <c r="I143" s="4" t="s">
        <v>752</v>
      </c>
      <c r="J143" s="1">
        <f t="shared" si="2"/>
        <v>1</v>
      </c>
    </row>
    <row r="144" spans="1:11" ht="26.4" x14ac:dyDescent="0.2">
      <c r="A144" s="4">
        <v>12</v>
      </c>
      <c r="B144" s="4">
        <v>139</v>
      </c>
      <c r="C144" s="4" t="s">
        <v>308</v>
      </c>
      <c r="D144" s="4" t="s">
        <v>808</v>
      </c>
      <c r="E144" s="4" t="s">
        <v>811</v>
      </c>
      <c r="F144" s="4" t="s">
        <v>812</v>
      </c>
      <c r="G144" s="4" t="s">
        <v>813</v>
      </c>
      <c r="H144" s="4" t="s">
        <v>814</v>
      </c>
      <c r="I144" s="4" t="s">
        <v>815</v>
      </c>
      <c r="J144" s="1">
        <f t="shared" si="2"/>
        <v>1</v>
      </c>
    </row>
    <row r="145" spans="1:10" x14ac:dyDescent="0.2">
      <c r="A145" s="4">
        <v>12</v>
      </c>
      <c r="B145" s="4">
        <v>154</v>
      </c>
      <c r="C145" s="4" t="s">
        <v>308</v>
      </c>
      <c r="D145" s="4" t="s">
        <v>919</v>
      </c>
      <c r="E145" s="4"/>
      <c r="F145" s="4"/>
      <c r="G145" s="4"/>
      <c r="H145" s="4"/>
      <c r="I145" s="4"/>
      <c r="J145" s="1">
        <f t="shared" si="2"/>
        <v>1</v>
      </c>
    </row>
    <row r="146" spans="1:10" ht="39.6" x14ac:dyDescent="0.2">
      <c r="A146" s="16">
        <v>12</v>
      </c>
      <c r="B146" s="16">
        <v>156</v>
      </c>
      <c r="C146" s="16" t="s">
        <v>308</v>
      </c>
      <c r="D146" s="16" t="s">
        <v>924</v>
      </c>
      <c r="E146" s="4" t="s">
        <v>928</v>
      </c>
      <c r="F146" s="4" t="s">
        <v>929</v>
      </c>
      <c r="G146" s="4" t="s">
        <v>930</v>
      </c>
      <c r="H146" s="4" t="s">
        <v>931</v>
      </c>
      <c r="I146" s="4" t="s">
        <v>932</v>
      </c>
      <c r="J146" s="1">
        <f t="shared" si="2"/>
        <v>1</v>
      </c>
    </row>
    <row r="147" spans="1:10" x14ac:dyDescent="0.2">
      <c r="A147" s="4">
        <v>12</v>
      </c>
      <c r="B147" s="4">
        <v>157</v>
      </c>
      <c r="C147" s="4" t="s">
        <v>308</v>
      </c>
      <c r="D147" s="4" t="s">
        <v>935</v>
      </c>
      <c r="E147" s="4" t="s">
        <v>66</v>
      </c>
      <c r="F147" s="4" t="s">
        <v>122</v>
      </c>
      <c r="G147" s="4" t="s">
        <v>122</v>
      </c>
      <c r="H147" s="4" t="s">
        <v>122</v>
      </c>
      <c r="I147" s="4" t="s">
        <v>122</v>
      </c>
      <c r="J147" s="1">
        <f t="shared" si="2"/>
        <v>1</v>
      </c>
    </row>
    <row r="148" spans="1:10" x14ac:dyDescent="0.2">
      <c r="A148" s="4">
        <v>12</v>
      </c>
      <c r="B148" s="4">
        <v>172</v>
      </c>
      <c r="C148" s="4" t="s">
        <v>308</v>
      </c>
      <c r="D148" s="4" t="s">
        <v>1030</v>
      </c>
      <c r="E148" s="4" t="s">
        <v>31</v>
      </c>
      <c r="F148" s="4" t="s">
        <v>31</v>
      </c>
      <c r="G148" s="4" t="s">
        <v>122</v>
      </c>
      <c r="H148" s="4" t="s">
        <v>31</v>
      </c>
      <c r="I148" s="4" t="s">
        <v>122</v>
      </c>
      <c r="J148" s="1">
        <f t="shared" si="2"/>
        <v>1</v>
      </c>
    </row>
    <row r="149" spans="1:10" x14ac:dyDescent="0.2">
      <c r="A149" s="4">
        <v>12</v>
      </c>
      <c r="B149" s="4">
        <v>175</v>
      </c>
      <c r="C149" s="4" t="s">
        <v>308</v>
      </c>
      <c r="D149" s="4" t="s">
        <v>1047</v>
      </c>
      <c r="E149" s="4" t="s">
        <v>1050</v>
      </c>
      <c r="F149" s="4" t="s">
        <v>1050</v>
      </c>
      <c r="G149" s="4"/>
      <c r="H149" s="4" t="s">
        <v>1050</v>
      </c>
      <c r="I149" s="4"/>
      <c r="J149" s="1">
        <f t="shared" si="2"/>
        <v>1</v>
      </c>
    </row>
    <row r="150" spans="1:10" ht="26.4" x14ac:dyDescent="0.2">
      <c r="A150" s="4">
        <v>12</v>
      </c>
      <c r="B150" s="4">
        <v>181</v>
      </c>
      <c r="C150" s="4" t="s">
        <v>308</v>
      </c>
      <c r="D150" s="4" t="s">
        <v>1070</v>
      </c>
      <c r="E150" s="4"/>
      <c r="F150" s="4"/>
      <c r="G150" s="4"/>
      <c r="H150" s="4"/>
      <c r="I150" s="4"/>
      <c r="J150" s="1">
        <f t="shared" si="2"/>
        <v>1</v>
      </c>
    </row>
    <row r="151" spans="1:10" ht="26.4" x14ac:dyDescent="0.2">
      <c r="A151" s="4">
        <v>12</v>
      </c>
      <c r="B151" s="4">
        <v>184</v>
      </c>
      <c r="C151" s="4" t="s">
        <v>308</v>
      </c>
      <c r="D151" s="4" t="s">
        <v>1095</v>
      </c>
      <c r="E151" s="4" t="s">
        <v>1100</v>
      </c>
      <c r="F151" s="4" t="s">
        <v>1101</v>
      </c>
      <c r="G151" s="4" t="s">
        <v>1102</v>
      </c>
      <c r="H151" s="4" t="s">
        <v>1103</v>
      </c>
      <c r="I151" s="4" t="s">
        <v>1104</v>
      </c>
      <c r="J151" s="1">
        <f t="shared" si="2"/>
        <v>1</v>
      </c>
    </row>
    <row r="152" spans="1:10" x14ac:dyDescent="0.2">
      <c r="A152" s="4">
        <v>12</v>
      </c>
      <c r="B152" s="4">
        <v>190</v>
      </c>
      <c r="C152" s="4" t="s">
        <v>308</v>
      </c>
      <c r="D152" s="4" t="s">
        <v>1141</v>
      </c>
      <c r="E152" s="4" t="s">
        <v>1144</v>
      </c>
      <c r="F152" s="4" t="s">
        <v>1145</v>
      </c>
      <c r="G152" s="4" t="s">
        <v>1146</v>
      </c>
      <c r="H152" s="4" t="s">
        <v>1147</v>
      </c>
      <c r="I152" s="4" t="s">
        <v>1148</v>
      </c>
      <c r="J152" s="1">
        <f t="shared" si="2"/>
        <v>1</v>
      </c>
    </row>
    <row r="153" spans="1:10" ht="39.6" x14ac:dyDescent="0.2">
      <c r="A153" s="4">
        <v>12</v>
      </c>
      <c r="B153" s="4">
        <v>193</v>
      </c>
      <c r="C153" s="4" t="s">
        <v>308</v>
      </c>
      <c r="D153" s="4" t="s">
        <v>1169</v>
      </c>
      <c r="E153" s="4" t="s">
        <v>1172</v>
      </c>
      <c r="F153" s="4" t="s">
        <v>1173</v>
      </c>
      <c r="G153" s="4" t="s">
        <v>1174</v>
      </c>
      <c r="H153" s="4" t="s">
        <v>1175</v>
      </c>
      <c r="I153" s="4" t="s">
        <v>1176</v>
      </c>
      <c r="J153" s="1">
        <f t="shared" si="2"/>
        <v>1</v>
      </c>
    </row>
    <row r="154" spans="1:10" ht="26.4" x14ac:dyDescent="0.2">
      <c r="A154" s="4">
        <v>12</v>
      </c>
      <c r="B154" s="4">
        <v>209</v>
      </c>
      <c r="C154" s="4" t="s">
        <v>308</v>
      </c>
      <c r="D154" s="4" t="s">
        <v>1292</v>
      </c>
      <c r="E154" s="4" t="s">
        <v>1294</v>
      </c>
      <c r="F154" s="4" t="s">
        <v>1295</v>
      </c>
      <c r="G154" s="4" t="s">
        <v>1296</v>
      </c>
      <c r="H154" s="4"/>
      <c r="I154" s="4"/>
      <c r="J154" s="1">
        <f t="shared" si="2"/>
        <v>1</v>
      </c>
    </row>
    <row r="155" spans="1:10" ht="39.6" x14ac:dyDescent="0.2">
      <c r="A155" s="4">
        <v>12</v>
      </c>
      <c r="B155" s="4">
        <v>216</v>
      </c>
      <c r="C155" s="4" t="s">
        <v>308</v>
      </c>
      <c r="D155" s="4" t="s">
        <v>1334</v>
      </c>
      <c r="E155" s="4" t="s">
        <v>66</v>
      </c>
      <c r="F155" s="4" t="s">
        <v>1337</v>
      </c>
      <c r="G155" s="4" t="s">
        <v>1338</v>
      </c>
      <c r="H155" s="4" t="s">
        <v>1339</v>
      </c>
      <c r="I155" s="4" t="s">
        <v>1340</v>
      </c>
      <c r="J155" s="1">
        <f t="shared" si="2"/>
        <v>1</v>
      </c>
    </row>
    <row r="156" spans="1:10" ht="39.6" x14ac:dyDescent="0.2">
      <c r="A156" s="4">
        <v>12</v>
      </c>
      <c r="B156" s="4">
        <v>219</v>
      </c>
      <c r="C156" s="4" t="s">
        <v>308</v>
      </c>
      <c r="D156" s="4" t="s">
        <v>1350</v>
      </c>
      <c r="E156" s="4" t="s">
        <v>1352</v>
      </c>
      <c r="F156" s="4" t="s">
        <v>1353</v>
      </c>
      <c r="G156" s="4" t="s">
        <v>1354</v>
      </c>
      <c r="H156" s="4" t="s">
        <v>1355</v>
      </c>
      <c r="I156" s="4" t="s">
        <v>1356</v>
      </c>
      <c r="J156" s="1">
        <f t="shared" si="2"/>
        <v>1</v>
      </c>
    </row>
    <row r="157" spans="1:10" ht="66" x14ac:dyDescent="0.2">
      <c r="A157" s="4">
        <v>12</v>
      </c>
      <c r="B157" s="4">
        <v>226</v>
      </c>
      <c r="C157" s="4" t="s">
        <v>308</v>
      </c>
      <c r="D157" s="4" t="s">
        <v>1411</v>
      </c>
      <c r="E157" s="4" t="s">
        <v>1414</v>
      </c>
      <c r="F157" s="4" t="s">
        <v>1415</v>
      </c>
      <c r="G157" s="4" t="s">
        <v>1416</v>
      </c>
      <c r="H157" s="4" t="s">
        <v>1417</v>
      </c>
      <c r="I157" s="4" t="s">
        <v>1418</v>
      </c>
      <c r="J157" s="1">
        <f t="shared" si="2"/>
        <v>1</v>
      </c>
    </row>
    <row r="158" spans="1:10" ht="26.4" x14ac:dyDescent="0.2">
      <c r="A158" s="4">
        <v>12</v>
      </c>
      <c r="B158" s="4">
        <v>244</v>
      </c>
      <c r="C158" s="4" t="s">
        <v>308</v>
      </c>
      <c r="D158" s="4" t="s">
        <v>1516</v>
      </c>
      <c r="E158" s="4" t="s">
        <v>122</v>
      </c>
      <c r="F158" s="4" t="s">
        <v>1519</v>
      </c>
      <c r="G158" s="4" t="s">
        <v>1520</v>
      </c>
      <c r="H158" s="4" t="s">
        <v>1521</v>
      </c>
      <c r="I158" s="4" t="s">
        <v>1522</v>
      </c>
      <c r="J158" s="1">
        <f t="shared" si="2"/>
        <v>1</v>
      </c>
    </row>
    <row r="159" spans="1:10" x14ac:dyDescent="0.2">
      <c r="A159" s="4">
        <v>12</v>
      </c>
      <c r="B159" s="4">
        <v>250</v>
      </c>
      <c r="C159" s="4" t="s">
        <v>308</v>
      </c>
      <c r="D159" s="4" t="s">
        <v>1562</v>
      </c>
      <c r="E159" s="4" t="s">
        <v>31</v>
      </c>
      <c r="F159" s="4"/>
      <c r="G159" s="4"/>
      <c r="H159" s="4"/>
      <c r="I159" s="4"/>
      <c r="J159" s="1">
        <f t="shared" si="2"/>
        <v>1</v>
      </c>
    </row>
    <row r="160" spans="1:10" ht="39.6" x14ac:dyDescent="0.2">
      <c r="A160" s="4">
        <v>12</v>
      </c>
      <c r="B160" s="4">
        <v>256</v>
      </c>
      <c r="C160" s="4" t="s">
        <v>308</v>
      </c>
      <c r="D160" s="4" t="s">
        <v>1599</v>
      </c>
      <c r="E160" s="4"/>
      <c r="F160" s="4" t="s">
        <v>1602</v>
      </c>
      <c r="G160" s="4" t="s">
        <v>1603</v>
      </c>
      <c r="H160" s="4"/>
      <c r="I160" s="4"/>
      <c r="J160" s="1">
        <f t="shared" si="2"/>
        <v>1</v>
      </c>
    </row>
    <row r="161" spans="1:11" x14ac:dyDescent="0.2">
      <c r="A161" s="4">
        <v>12</v>
      </c>
      <c r="B161" s="4">
        <v>261</v>
      </c>
      <c r="C161" s="4" t="s">
        <v>308</v>
      </c>
      <c r="D161" s="4" t="s">
        <v>1630</v>
      </c>
      <c r="E161" s="4" t="s">
        <v>1633</v>
      </c>
      <c r="F161" s="4" t="s">
        <v>1634</v>
      </c>
      <c r="G161" s="4" t="s">
        <v>1635</v>
      </c>
      <c r="H161" s="4"/>
      <c r="I161" s="4"/>
      <c r="J161" s="1">
        <f t="shared" si="2"/>
        <v>1</v>
      </c>
    </row>
    <row r="162" spans="1:11" ht="39.6" x14ac:dyDescent="0.2">
      <c r="A162" s="4">
        <v>12</v>
      </c>
      <c r="B162" s="4">
        <v>268</v>
      </c>
      <c r="C162" s="4" t="s">
        <v>308</v>
      </c>
      <c r="D162" s="4" t="s">
        <v>1682</v>
      </c>
      <c r="E162" s="4" t="s">
        <v>31</v>
      </c>
      <c r="F162" s="4" t="s">
        <v>1685</v>
      </c>
      <c r="G162" s="4" t="s">
        <v>135</v>
      </c>
      <c r="H162" s="4" t="s">
        <v>1686</v>
      </c>
      <c r="I162" s="4" t="s">
        <v>135</v>
      </c>
      <c r="J162" s="1">
        <f t="shared" si="2"/>
        <v>1</v>
      </c>
    </row>
    <row r="163" spans="1:11" ht="26.4" x14ac:dyDescent="0.2">
      <c r="A163" s="4">
        <v>12</v>
      </c>
      <c r="B163" s="4">
        <v>276</v>
      </c>
      <c r="C163" s="4" t="s">
        <v>308</v>
      </c>
      <c r="D163" s="4" t="s">
        <v>1718</v>
      </c>
      <c r="E163" s="4" t="s">
        <v>1721</v>
      </c>
      <c r="F163" s="4"/>
      <c r="G163" s="4" t="s">
        <v>1722</v>
      </c>
      <c r="H163" s="4" t="s">
        <v>1723</v>
      </c>
      <c r="I163" s="4" t="s">
        <v>1724</v>
      </c>
      <c r="J163" s="1">
        <f t="shared" si="2"/>
        <v>1</v>
      </c>
    </row>
    <row r="164" spans="1:11" ht="39.6" x14ac:dyDescent="0.2">
      <c r="A164" s="4">
        <v>12</v>
      </c>
      <c r="B164" s="4">
        <v>277</v>
      </c>
      <c r="C164" s="4" t="s">
        <v>308</v>
      </c>
      <c r="D164" s="4" t="s">
        <v>1727</v>
      </c>
      <c r="E164" s="4" t="s">
        <v>1730</v>
      </c>
      <c r="F164" s="4" t="s">
        <v>1731</v>
      </c>
      <c r="G164" s="4" t="s">
        <v>1732</v>
      </c>
      <c r="H164" s="4" t="s">
        <v>1733</v>
      </c>
      <c r="I164" s="4" t="s">
        <v>1734</v>
      </c>
      <c r="J164" s="1">
        <f t="shared" si="2"/>
        <v>1</v>
      </c>
    </row>
    <row r="165" spans="1:11" ht="92.4" x14ac:dyDescent="0.2">
      <c r="A165" s="4">
        <v>12</v>
      </c>
      <c r="B165" s="4">
        <v>302</v>
      </c>
      <c r="C165" s="4" t="s">
        <v>308</v>
      </c>
      <c r="D165" s="4" t="s">
        <v>1908</v>
      </c>
      <c r="E165" s="4" t="s">
        <v>1910</v>
      </c>
      <c r="F165" s="4" t="s">
        <v>1911</v>
      </c>
      <c r="G165" s="4" t="s">
        <v>1912</v>
      </c>
      <c r="H165" s="4"/>
      <c r="I165" s="4"/>
      <c r="J165" s="1">
        <f t="shared" si="2"/>
        <v>1</v>
      </c>
    </row>
    <row r="166" spans="1:11" ht="39.6" x14ac:dyDescent="0.2">
      <c r="A166" s="4">
        <v>12</v>
      </c>
      <c r="B166" s="4">
        <v>313</v>
      </c>
      <c r="C166" s="4" t="s">
        <v>308</v>
      </c>
      <c r="D166" s="4" t="s">
        <v>1994</v>
      </c>
      <c r="E166" s="4" t="s">
        <v>128</v>
      </c>
      <c r="F166" s="4" t="s">
        <v>1997</v>
      </c>
      <c r="G166" s="4" t="s">
        <v>1998</v>
      </c>
      <c r="H166" s="4"/>
      <c r="I166" s="4"/>
      <c r="J166" s="1">
        <f t="shared" si="2"/>
        <v>1</v>
      </c>
    </row>
    <row r="167" spans="1:11" ht="26.4" x14ac:dyDescent="0.2">
      <c r="A167" s="4">
        <v>12</v>
      </c>
      <c r="B167" s="4">
        <v>321</v>
      </c>
      <c r="C167" s="4" t="s">
        <v>308</v>
      </c>
      <c r="D167" s="4" t="s">
        <v>2053</v>
      </c>
      <c r="E167" s="4" t="s">
        <v>31</v>
      </c>
      <c r="F167" s="4" t="s">
        <v>2056</v>
      </c>
      <c r="G167" s="4" t="s">
        <v>2057</v>
      </c>
      <c r="H167" s="4"/>
      <c r="I167" s="4"/>
      <c r="J167" s="1">
        <f t="shared" si="2"/>
        <v>1</v>
      </c>
    </row>
    <row r="168" spans="1:11" ht="39.6" x14ac:dyDescent="0.2">
      <c r="A168" s="4">
        <v>12</v>
      </c>
      <c r="B168" s="4">
        <v>334</v>
      </c>
      <c r="C168" s="4" t="s">
        <v>308</v>
      </c>
      <c r="D168" s="4" t="s">
        <v>2117</v>
      </c>
      <c r="E168" s="4"/>
      <c r="F168" s="4" t="s">
        <v>2120</v>
      </c>
      <c r="G168" s="4" t="s">
        <v>2121</v>
      </c>
      <c r="H168" s="4"/>
      <c r="I168" s="4"/>
      <c r="J168" s="1">
        <f t="shared" si="2"/>
        <v>1</v>
      </c>
    </row>
    <row r="169" spans="1:11" x14ac:dyDescent="0.2">
      <c r="A169" s="4">
        <v>12</v>
      </c>
      <c r="B169" s="4">
        <v>345</v>
      </c>
      <c r="C169" s="4" t="s">
        <v>308</v>
      </c>
      <c r="D169" s="4" t="s">
        <v>2196</v>
      </c>
      <c r="E169" s="4" t="s">
        <v>2199</v>
      </c>
      <c r="F169" s="4"/>
      <c r="G169" s="4"/>
      <c r="H169" s="4"/>
      <c r="I169" s="4"/>
      <c r="J169" s="1">
        <f t="shared" si="2"/>
        <v>1</v>
      </c>
    </row>
    <row r="170" spans="1:11" ht="26.4" x14ac:dyDescent="0.2">
      <c r="A170" s="4">
        <v>12</v>
      </c>
      <c r="B170" s="4">
        <v>352</v>
      </c>
      <c r="C170" s="4" t="s">
        <v>308</v>
      </c>
      <c r="D170" s="4" t="s">
        <v>2236</v>
      </c>
      <c r="E170" s="4" t="s">
        <v>2239</v>
      </c>
      <c r="F170" s="4" t="s">
        <v>2240</v>
      </c>
      <c r="G170" s="4" t="s">
        <v>2241</v>
      </c>
      <c r="H170" s="4" t="s">
        <v>2242</v>
      </c>
      <c r="I170" s="4" t="s">
        <v>2243</v>
      </c>
      <c r="J170" s="1">
        <f t="shared" si="2"/>
        <v>1</v>
      </c>
    </row>
    <row r="171" spans="1:11" x14ac:dyDescent="0.2">
      <c r="A171" s="4">
        <v>12</v>
      </c>
      <c r="B171" s="4">
        <v>353</v>
      </c>
      <c r="C171" s="4" t="s">
        <v>308</v>
      </c>
      <c r="D171" s="4" t="s">
        <v>2245</v>
      </c>
      <c r="E171" s="4"/>
      <c r="F171" s="4"/>
      <c r="G171" s="4"/>
      <c r="H171" s="4"/>
      <c r="I171" s="4"/>
      <c r="J171" s="1">
        <f t="shared" si="2"/>
        <v>1</v>
      </c>
    </row>
    <row r="172" spans="1:11" x14ac:dyDescent="0.2">
      <c r="A172" s="4">
        <v>12</v>
      </c>
      <c r="B172" s="4">
        <v>355</v>
      </c>
      <c r="C172" s="4" t="s">
        <v>308</v>
      </c>
      <c r="D172" s="4" t="s">
        <v>2247</v>
      </c>
      <c r="E172" s="4" t="s">
        <v>2250</v>
      </c>
      <c r="F172" s="4" t="s">
        <v>2251</v>
      </c>
      <c r="G172" s="4" t="s">
        <v>128</v>
      </c>
      <c r="H172" s="4"/>
      <c r="I172" s="4"/>
      <c r="J172" s="1">
        <f t="shared" si="2"/>
        <v>1</v>
      </c>
    </row>
    <row r="173" spans="1:11" ht="26.4" x14ac:dyDescent="0.2">
      <c r="A173" s="4">
        <v>12</v>
      </c>
      <c r="B173" s="4">
        <v>365</v>
      </c>
      <c r="C173" s="4" t="s">
        <v>308</v>
      </c>
      <c r="D173" s="4" t="s">
        <v>2266</v>
      </c>
      <c r="E173" s="4"/>
      <c r="F173" s="4"/>
      <c r="G173" s="4"/>
      <c r="H173" s="4"/>
      <c r="I173" s="4"/>
      <c r="J173" s="1">
        <f t="shared" si="2"/>
        <v>1</v>
      </c>
      <c r="K173" s="1" t="s">
        <v>2879</v>
      </c>
    </row>
    <row r="174" spans="1:11" x14ac:dyDescent="0.2">
      <c r="A174" s="4">
        <v>12</v>
      </c>
      <c r="B174" s="4">
        <v>367</v>
      </c>
      <c r="C174" s="4" t="s">
        <v>308</v>
      </c>
      <c r="D174" s="4" t="s">
        <v>2295</v>
      </c>
      <c r="E174" s="4" t="s">
        <v>2298</v>
      </c>
      <c r="F174" s="4" t="s">
        <v>2299</v>
      </c>
      <c r="G174" s="4" t="s">
        <v>2300</v>
      </c>
      <c r="H174" s="4"/>
      <c r="I174" s="4"/>
      <c r="J174" s="1">
        <f t="shared" si="2"/>
        <v>1</v>
      </c>
    </row>
    <row r="175" spans="1:11" ht="39.6" x14ac:dyDescent="0.2">
      <c r="A175" s="4">
        <v>12</v>
      </c>
      <c r="B175" s="4">
        <v>376</v>
      </c>
      <c r="C175" s="4" t="s">
        <v>308</v>
      </c>
      <c r="D175" s="4" t="s">
        <v>2337</v>
      </c>
      <c r="E175" s="4" t="s">
        <v>2343</v>
      </c>
      <c r="F175" s="4" t="s">
        <v>2344</v>
      </c>
      <c r="G175" s="4" t="s">
        <v>2345</v>
      </c>
      <c r="H175" s="4"/>
      <c r="I175" s="4"/>
      <c r="J175" s="1">
        <f t="shared" si="2"/>
        <v>1</v>
      </c>
    </row>
    <row r="176" spans="1:11" ht="39.6" x14ac:dyDescent="0.2">
      <c r="A176" s="4">
        <v>12</v>
      </c>
      <c r="B176" s="4">
        <v>383</v>
      </c>
      <c r="C176" s="4" t="s">
        <v>308</v>
      </c>
      <c r="D176" s="4" t="s">
        <v>2387</v>
      </c>
      <c r="E176" s="4" t="s">
        <v>2390</v>
      </c>
      <c r="F176" s="4" t="s">
        <v>2391</v>
      </c>
      <c r="G176" s="4" t="s">
        <v>2392</v>
      </c>
      <c r="H176" s="4" t="s">
        <v>2393</v>
      </c>
      <c r="I176" s="4" t="s">
        <v>2394</v>
      </c>
      <c r="J176" s="1">
        <f t="shared" si="2"/>
        <v>1</v>
      </c>
    </row>
    <row r="177" spans="1:10" ht="39.6" x14ac:dyDescent="0.2">
      <c r="A177" s="4">
        <v>12</v>
      </c>
      <c r="B177" s="4">
        <v>399</v>
      </c>
      <c r="C177" s="4" t="s">
        <v>308</v>
      </c>
      <c r="D177" s="4" t="s">
        <v>2474</v>
      </c>
      <c r="E177" s="4" t="s">
        <v>2477</v>
      </c>
      <c r="F177" s="4" t="s">
        <v>2478</v>
      </c>
      <c r="G177" s="4" t="s">
        <v>2479</v>
      </c>
      <c r="H177" s="4" t="s">
        <v>2480</v>
      </c>
      <c r="I177" s="4" t="s">
        <v>2481</v>
      </c>
      <c r="J177" s="1">
        <f t="shared" si="2"/>
        <v>1</v>
      </c>
    </row>
    <row r="178" spans="1:10" ht="26.4" x14ac:dyDescent="0.2">
      <c r="A178" s="4">
        <v>12</v>
      </c>
      <c r="B178" s="4">
        <v>411</v>
      </c>
      <c r="C178" s="4" t="s">
        <v>308</v>
      </c>
      <c r="D178" s="4" t="s">
        <v>2539</v>
      </c>
      <c r="E178" s="4"/>
      <c r="F178" s="4" t="s">
        <v>2542</v>
      </c>
      <c r="G178" s="4" t="s">
        <v>10</v>
      </c>
      <c r="H178" s="4" t="s">
        <v>2543</v>
      </c>
      <c r="I178" s="4" t="s">
        <v>1742</v>
      </c>
      <c r="J178" s="1">
        <f t="shared" si="2"/>
        <v>1</v>
      </c>
    </row>
    <row r="179" spans="1:10" ht="39.6" x14ac:dyDescent="0.2">
      <c r="A179" s="4">
        <v>12</v>
      </c>
      <c r="B179" s="4">
        <v>416</v>
      </c>
      <c r="C179" s="4" t="s">
        <v>308</v>
      </c>
      <c r="D179" s="4" t="s">
        <v>2566</v>
      </c>
      <c r="E179" s="4" t="s">
        <v>122</v>
      </c>
      <c r="F179" s="4" t="s">
        <v>2569</v>
      </c>
      <c r="G179" s="4" t="s">
        <v>184</v>
      </c>
      <c r="H179" s="4" t="s">
        <v>2570</v>
      </c>
      <c r="I179" s="4" t="s">
        <v>2397</v>
      </c>
      <c r="J179" s="1">
        <f t="shared" si="2"/>
        <v>1</v>
      </c>
    </row>
    <row r="180" spans="1:10" ht="26.4" x14ac:dyDescent="0.2">
      <c r="A180" s="4">
        <v>12</v>
      </c>
      <c r="B180" s="4">
        <v>418</v>
      </c>
      <c r="C180" s="4" t="s">
        <v>308</v>
      </c>
      <c r="D180" s="4" t="s">
        <v>2572</v>
      </c>
      <c r="E180" s="4" t="s">
        <v>2573</v>
      </c>
      <c r="F180" s="4" t="s">
        <v>2574</v>
      </c>
      <c r="G180" s="4" t="s">
        <v>246</v>
      </c>
      <c r="H180" s="4" t="s">
        <v>2575</v>
      </c>
      <c r="I180" s="4" t="s">
        <v>2397</v>
      </c>
      <c r="J180" s="1">
        <f t="shared" si="2"/>
        <v>1</v>
      </c>
    </row>
    <row r="181" spans="1:10" ht="52.8" x14ac:dyDescent="0.2">
      <c r="A181" s="5">
        <v>12</v>
      </c>
      <c r="B181" s="5">
        <v>427</v>
      </c>
      <c r="C181" s="5" t="s">
        <v>308</v>
      </c>
      <c r="D181" s="5" t="s">
        <v>2795</v>
      </c>
      <c r="E181" s="4" t="s">
        <v>31</v>
      </c>
      <c r="F181" s="4" t="s">
        <v>2798</v>
      </c>
      <c r="G181" s="4" t="s">
        <v>10</v>
      </c>
      <c r="H181" s="4"/>
      <c r="I181" s="4"/>
      <c r="J181" s="1">
        <f t="shared" si="2"/>
        <v>1</v>
      </c>
    </row>
    <row r="182" spans="1:10" x14ac:dyDescent="0.2">
      <c r="A182" s="4">
        <v>13</v>
      </c>
      <c r="B182" s="4">
        <v>42</v>
      </c>
      <c r="C182" s="4" t="s">
        <v>208</v>
      </c>
      <c r="D182" s="4" t="s">
        <v>210</v>
      </c>
      <c r="E182" s="4" t="s">
        <v>31</v>
      </c>
      <c r="F182" s="4" t="s">
        <v>31</v>
      </c>
      <c r="G182" s="4"/>
      <c r="H182" s="4" t="s">
        <v>31</v>
      </c>
      <c r="I182" s="4"/>
      <c r="J182" s="1">
        <f t="shared" si="2"/>
        <v>1</v>
      </c>
    </row>
    <row r="183" spans="1:10" ht="39.6" x14ac:dyDescent="0.2">
      <c r="A183" s="4">
        <v>13</v>
      </c>
      <c r="B183" s="4">
        <v>53</v>
      </c>
      <c r="C183" s="4" t="s">
        <v>208</v>
      </c>
      <c r="D183" s="4" t="s">
        <v>265</v>
      </c>
      <c r="E183" s="4" t="s">
        <v>122</v>
      </c>
      <c r="F183" s="4" t="s">
        <v>268</v>
      </c>
      <c r="G183" s="4" t="s">
        <v>269</v>
      </c>
      <c r="H183" s="4" t="s">
        <v>270</v>
      </c>
      <c r="I183" s="4" t="s">
        <v>269</v>
      </c>
      <c r="J183" s="1">
        <f t="shared" si="2"/>
        <v>1</v>
      </c>
    </row>
    <row r="184" spans="1:10" ht="52.8" x14ac:dyDescent="0.2">
      <c r="A184" s="4">
        <v>13</v>
      </c>
      <c r="B184" s="4">
        <v>57</v>
      </c>
      <c r="C184" s="4" t="s">
        <v>208</v>
      </c>
      <c r="D184" s="4" t="s">
        <v>291</v>
      </c>
      <c r="E184" s="4" t="s">
        <v>294</v>
      </c>
      <c r="F184" s="4" t="s">
        <v>295</v>
      </c>
      <c r="G184" s="4" t="s">
        <v>296</v>
      </c>
      <c r="H184" s="4" t="s">
        <v>297</v>
      </c>
      <c r="I184" s="4" t="s">
        <v>298</v>
      </c>
      <c r="J184" s="1">
        <f t="shared" si="2"/>
        <v>1</v>
      </c>
    </row>
    <row r="185" spans="1:10" ht="26.4" x14ac:dyDescent="0.2">
      <c r="A185" s="4">
        <v>13</v>
      </c>
      <c r="B185" s="4">
        <v>58</v>
      </c>
      <c r="C185" s="4" t="s">
        <v>208</v>
      </c>
      <c r="D185" s="4" t="s">
        <v>301</v>
      </c>
      <c r="E185" s="4" t="s">
        <v>302</v>
      </c>
      <c r="F185" s="4" t="s">
        <v>303</v>
      </c>
      <c r="G185" s="4" t="s">
        <v>304</v>
      </c>
      <c r="H185" s="4" t="s">
        <v>305</v>
      </c>
      <c r="I185" s="4" t="s">
        <v>306</v>
      </c>
      <c r="J185" s="1">
        <f t="shared" si="2"/>
        <v>1</v>
      </c>
    </row>
    <row r="186" spans="1:10" ht="52.8" x14ac:dyDescent="0.2">
      <c r="A186" s="4">
        <v>13</v>
      </c>
      <c r="B186" s="4">
        <v>66</v>
      </c>
      <c r="C186" s="4" t="s">
        <v>208</v>
      </c>
      <c r="D186" s="4" t="s">
        <v>339</v>
      </c>
      <c r="E186" s="4" t="s">
        <v>342</v>
      </c>
      <c r="F186" s="4" t="s">
        <v>343</v>
      </c>
      <c r="G186" s="4" t="s">
        <v>344</v>
      </c>
      <c r="H186" s="4" t="s">
        <v>345</v>
      </c>
      <c r="I186" s="4" t="s">
        <v>346</v>
      </c>
      <c r="J186" s="1">
        <f t="shared" si="2"/>
        <v>1</v>
      </c>
    </row>
    <row r="187" spans="1:10" ht="52.8" x14ac:dyDescent="0.2">
      <c r="A187" s="4">
        <v>13</v>
      </c>
      <c r="B187" s="4">
        <v>72</v>
      </c>
      <c r="C187" s="4" t="s">
        <v>208</v>
      </c>
      <c r="D187" s="4" t="s">
        <v>368</v>
      </c>
      <c r="E187" s="4" t="s">
        <v>371</v>
      </c>
      <c r="F187" s="4" t="s">
        <v>372</v>
      </c>
      <c r="G187" s="4"/>
      <c r="H187" s="4" t="s">
        <v>373</v>
      </c>
      <c r="I187" s="4" t="s">
        <v>374</v>
      </c>
      <c r="J187" s="1">
        <f t="shared" si="2"/>
        <v>1</v>
      </c>
    </row>
    <row r="188" spans="1:10" ht="26.4" x14ac:dyDescent="0.2">
      <c r="A188" s="4">
        <v>13</v>
      </c>
      <c r="B188" s="4">
        <v>83</v>
      </c>
      <c r="C188" s="4" t="s">
        <v>208</v>
      </c>
      <c r="D188" s="4" t="s">
        <v>439</v>
      </c>
      <c r="E188" s="4" t="s">
        <v>442</v>
      </c>
      <c r="F188" s="4" t="s">
        <v>443</v>
      </c>
      <c r="G188" s="4" t="s">
        <v>444</v>
      </c>
      <c r="H188" s="4" t="s">
        <v>445</v>
      </c>
      <c r="I188" s="4" t="s">
        <v>446</v>
      </c>
      <c r="J188" s="1">
        <f t="shared" si="2"/>
        <v>1</v>
      </c>
    </row>
    <row r="189" spans="1:10" ht="39.6" x14ac:dyDescent="0.2">
      <c r="A189" s="4">
        <v>13</v>
      </c>
      <c r="B189" s="4">
        <v>106</v>
      </c>
      <c r="C189" s="4" t="s">
        <v>208</v>
      </c>
      <c r="D189" s="4" t="s">
        <v>594</v>
      </c>
      <c r="E189" s="4" t="s">
        <v>600</v>
      </c>
      <c r="F189" s="4" t="s">
        <v>142</v>
      </c>
      <c r="G189" s="4" t="s">
        <v>10</v>
      </c>
      <c r="H189" s="4" t="s">
        <v>601</v>
      </c>
      <c r="I189" s="4" t="s">
        <v>602</v>
      </c>
      <c r="J189" s="1">
        <f t="shared" si="2"/>
        <v>1</v>
      </c>
    </row>
    <row r="190" spans="1:10" ht="66" x14ac:dyDescent="0.2">
      <c r="A190" s="4">
        <v>13</v>
      </c>
      <c r="B190" s="4">
        <v>110</v>
      </c>
      <c r="C190" s="4" t="s">
        <v>208</v>
      </c>
      <c r="D190" s="4" t="s">
        <v>623</v>
      </c>
      <c r="E190" s="4" t="s">
        <v>122</v>
      </c>
      <c r="F190" s="4" t="s">
        <v>626</v>
      </c>
      <c r="G190" s="4" t="s">
        <v>627</v>
      </c>
      <c r="H190" s="4" t="s">
        <v>628</v>
      </c>
      <c r="I190" s="4" t="s">
        <v>629</v>
      </c>
      <c r="J190" s="1">
        <f t="shared" si="2"/>
        <v>1</v>
      </c>
    </row>
    <row r="191" spans="1:10" ht="26.4" x14ac:dyDescent="0.2">
      <c r="A191" s="4">
        <v>13</v>
      </c>
      <c r="B191" s="4">
        <v>137</v>
      </c>
      <c r="C191" s="4" t="s">
        <v>208</v>
      </c>
      <c r="D191" s="4" t="s">
        <v>802</v>
      </c>
      <c r="E191" s="4"/>
      <c r="F191" s="4" t="s">
        <v>122</v>
      </c>
      <c r="G191" s="4"/>
      <c r="H191" s="4" t="s">
        <v>122</v>
      </c>
      <c r="I191" s="4"/>
      <c r="J191" s="1">
        <f t="shared" si="2"/>
        <v>1</v>
      </c>
    </row>
    <row r="192" spans="1:10" ht="52.8" x14ac:dyDescent="0.2">
      <c r="A192" s="4">
        <v>13</v>
      </c>
      <c r="B192" s="4">
        <v>141</v>
      </c>
      <c r="C192" s="4" t="s">
        <v>208</v>
      </c>
      <c r="D192" s="4" t="s">
        <v>827</v>
      </c>
      <c r="E192" s="4" t="s">
        <v>830</v>
      </c>
      <c r="F192" s="4" t="s">
        <v>831</v>
      </c>
      <c r="G192" s="4" t="s">
        <v>832</v>
      </c>
      <c r="H192" s="4" t="s">
        <v>833</v>
      </c>
      <c r="I192" s="4" t="s">
        <v>834</v>
      </c>
      <c r="J192" s="1">
        <f t="shared" si="2"/>
        <v>1</v>
      </c>
    </row>
    <row r="193" spans="1:10" ht="52.8" x14ac:dyDescent="0.2">
      <c r="A193" s="4">
        <v>13</v>
      </c>
      <c r="B193" s="4">
        <v>148</v>
      </c>
      <c r="C193" s="4" t="s">
        <v>208</v>
      </c>
      <c r="D193" s="4" t="s">
        <v>876</v>
      </c>
      <c r="E193" s="4" t="s">
        <v>879</v>
      </c>
      <c r="F193" s="4" t="s">
        <v>880</v>
      </c>
      <c r="G193" s="4" t="s">
        <v>881</v>
      </c>
      <c r="H193" s="4"/>
      <c r="I193" s="4"/>
      <c r="J193" s="1">
        <f t="shared" si="2"/>
        <v>1</v>
      </c>
    </row>
    <row r="194" spans="1:10" ht="26.4" x14ac:dyDescent="0.2">
      <c r="A194" s="4">
        <v>13</v>
      </c>
      <c r="B194" s="4">
        <v>164</v>
      </c>
      <c r="C194" s="4" t="s">
        <v>208</v>
      </c>
      <c r="D194" s="4" t="s">
        <v>981</v>
      </c>
      <c r="E194" s="4" t="s">
        <v>984</v>
      </c>
      <c r="F194" s="4" t="s">
        <v>985</v>
      </c>
      <c r="G194" s="4" t="s">
        <v>986</v>
      </c>
      <c r="H194" s="4" t="s">
        <v>987</v>
      </c>
      <c r="I194" s="4" t="s">
        <v>988</v>
      </c>
      <c r="J194" s="1">
        <f t="shared" ref="J194:J257" si="3">COUNTIF($D:$D,D194)</f>
        <v>1</v>
      </c>
    </row>
    <row r="195" spans="1:10" ht="118.8" x14ac:dyDescent="0.2">
      <c r="A195" s="4">
        <v>13</v>
      </c>
      <c r="B195" s="4">
        <v>167</v>
      </c>
      <c r="C195" s="4" t="s">
        <v>208</v>
      </c>
      <c r="D195" s="4" t="s">
        <v>1005</v>
      </c>
      <c r="E195" s="4" t="s">
        <v>1009</v>
      </c>
      <c r="F195" s="4" t="s">
        <v>1010</v>
      </c>
      <c r="G195" s="4" t="s">
        <v>1011</v>
      </c>
      <c r="H195" s="4"/>
      <c r="I195" s="4"/>
      <c r="J195" s="1">
        <f t="shared" si="3"/>
        <v>1</v>
      </c>
    </row>
    <row r="196" spans="1:10" ht="39.6" x14ac:dyDescent="0.2">
      <c r="A196" s="4">
        <v>13</v>
      </c>
      <c r="B196" s="4">
        <v>183</v>
      </c>
      <c r="C196" s="4" t="s">
        <v>208</v>
      </c>
      <c r="D196" s="4" t="s">
        <v>1085</v>
      </c>
      <c r="E196" s="4" t="s">
        <v>1088</v>
      </c>
      <c r="F196" s="4" t="s">
        <v>1089</v>
      </c>
      <c r="G196" s="4" t="s">
        <v>1090</v>
      </c>
      <c r="H196" s="4" t="s">
        <v>1091</v>
      </c>
      <c r="I196" s="4" t="s">
        <v>1092</v>
      </c>
      <c r="J196" s="1">
        <f t="shared" si="3"/>
        <v>1</v>
      </c>
    </row>
    <row r="197" spans="1:10" ht="39.6" x14ac:dyDescent="0.2">
      <c r="A197" s="4">
        <v>13</v>
      </c>
      <c r="B197" s="4">
        <v>198</v>
      </c>
      <c r="C197" s="4" t="s">
        <v>208</v>
      </c>
      <c r="D197" s="4" t="s">
        <v>1212</v>
      </c>
      <c r="E197" s="4" t="s">
        <v>1215</v>
      </c>
      <c r="F197" s="4" t="s">
        <v>1216</v>
      </c>
      <c r="G197" s="4" t="s">
        <v>1217</v>
      </c>
      <c r="H197" s="4" t="s">
        <v>1218</v>
      </c>
      <c r="I197" s="4" t="s">
        <v>1217</v>
      </c>
      <c r="J197" s="1">
        <f t="shared" si="3"/>
        <v>1</v>
      </c>
    </row>
    <row r="198" spans="1:10" ht="26.4" x14ac:dyDescent="0.2">
      <c r="A198" s="4">
        <v>13</v>
      </c>
      <c r="B198" s="4">
        <v>204</v>
      </c>
      <c r="C198" s="4" t="s">
        <v>208</v>
      </c>
      <c r="D198" s="4" t="s">
        <v>1255</v>
      </c>
      <c r="E198" s="4" t="s">
        <v>1259</v>
      </c>
      <c r="F198" s="4" t="s">
        <v>1260</v>
      </c>
      <c r="G198" s="4" t="s">
        <v>1261</v>
      </c>
      <c r="H198" s="4" t="s">
        <v>1262</v>
      </c>
      <c r="I198" s="4" t="s">
        <v>1263</v>
      </c>
      <c r="J198" s="1">
        <f t="shared" si="3"/>
        <v>1</v>
      </c>
    </row>
    <row r="199" spans="1:10" ht="79.2" x14ac:dyDescent="0.2">
      <c r="A199" s="4">
        <v>13</v>
      </c>
      <c r="B199" s="4">
        <v>210</v>
      </c>
      <c r="C199" s="4" t="s">
        <v>208</v>
      </c>
      <c r="D199" s="4" t="s">
        <v>1298</v>
      </c>
      <c r="E199" s="4" t="s">
        <v>1302</v>
      </c>
      <c r="F199" s="4" t="s">
        <v>1303</v>
      </c>
      <c r="G199" s="4" t="s">
        <v>1304</v>
      </c>
      <c r="H199" s="4" t="s">
        <v>1305</v>
      </c>
      <c r="I199" s="4" t="s">
        <v>1306</v>
      </c>
      <c r="J199" s="1">
        <f t="shared" si="3"/>
        <v>1</v>
      </c>
    </row>
    <row r="200" spans="1:10" ht="26.4" x14ac:dyDescent="0.2">
      <c r="A200" s="4">
        <v>13</v>
      </c>
      <c r="B200" s="4">
        <v>221</v>
      </c>
      <c r="C200" s="4" t="s">
        <v>208</v>
      </c>
      <c r="D200" s="4" t="s">
        <v>1367</v>
      </c>
      <c r="E200" s="4" t="s">
        <v>1370</v>
      </c>
      <c r="F200" s="4" t="s">
        <v>1371</v>
      </c>
      <c r="G200" s="4" t="s">
        <v>1372</v>
      </c>
      <c r="H200" s="4"/>
      <c r="I200" s="4"/>
      <c r="J200" s="1">
        <f t="shared" si="3"/>
        <v>1</v>
      </c>
    </row>
    <row r="201" spans="1:10" ht="39.6" x14ac:dyDescent="0.2">
      <c r="A201" s="4">
        <v>13</v>
      </c>
      <c r="B201" s="4">
        <v>224</v>
      </c>
      <c r="C201" s="4" t="s">
        <v>208</v>
      </c>
      <c r="D201" s="4" t="s">
        <v>1392</v>
      </c>
      <c r="E201" s="4" t="s">
        <v>1395</v>
      </c>
      <c r="F201" s="4" t="s">
        <v>123</v>
      </c>
      <c r="G201" s="4" t="s">
        <v>1396</v>
      </c>
      <c r="H201" s="4" t="s">
        <v>1397</v>
      </c>
      <c r="I201" s="4" t="s">
        <v>1398</v>
      </c>
      <c r="J201" s="1">
        <f t="shared" si="3"/>
        <v>1</v>
      </c>
    </row>
    <row r="202" spans="1:10" ht="52.8" x14ac:dyDescent="0.2">
      <c r="A202" s="4">
        <v>13</v>
      </c>
      <c r="B202" s="4">
        <v>237</v>
      </c>
      <c r="C202" s="4" t="s">
        <v>208</v>
      </c>
      <c r="D202" s="4" t="s">
        <v>1479</v>
      </c>
      <c r="E202" s="4"/>
      <c r="F202" s="4" t="s">
        <v>1481</v>
      </c>
      <c r="G202" s="4" t="s">
        <v>1482</v>
      </c>
      <c r="H202" s="4"/>
      <c r="I202" s="4"/>
      <c r="J202" s="1">
        <f t="shared" si="3"/>
        <v>1</v>
      </c>
    </row>
    <row r="203" spans="1:10" ht="39.6" x14ac:dyDescent="0.2">
      <c r="A203" s="4">
        <v>13</v>
      </c>
      <c r="B203" s="4">
        <v>239</v>
      </c>
      <c r="C203" s="4" t="s">
        <v>208</v>
      </c>
      <c r="D203" s="4" t="s">
        <v>1484</v>
      </c>
      <c r="E203" s="4" t="s">
        <v>1487</v>
      </c>
      <c r="F203" s="4" t="s">
        <v>1488</v>
      </c>
      <c r="G203" s="4" t="s">
        <v>1489</v>
      </c>
      <c r="H203" s="4" t="s">
        <v>1490</v>
      </c>
      <c r="I203" s="4" t="s">
        <v>1491</v>
      </c>
      <c r="J203" s="1">
        <f t="shared" si="3"/>
        <v>1</v>
      </c>
    </row>
    <row r="204" spans="1:10" ht="118.8" x14ac:dyDescent="0.2">
      <c r="A204" s="4">
        <v>13</v>
      </c>
      <c r="B204" s="4">
        <v>245</v>
      </c>
      <c r="C204" s="4" t="s">
        <v>208</v>
      </c>
      <c r="D204" s="4" t="s">
        <v>1525</v>
      </c>
      <c r="E204" s="4"/>
      <c r="F204" s="4" t="s">
        <v>1528</v>
      </c>
      <c r="G204" s="4" t="s">
        <v>1529</v>
      </c>
      <c r="H204" s="4" t="s">
        <v>1530</v>
      </c>
      <c r="I204" s="4" t="s">
        <v>1531</v>
      </c>
      <c r="J204" s="1">
        <f t="shared" si="3"/>
        <v>1</v>
      </c>
    </row>
    <row r="205" spans="1:10" x14ac:dyDescent="0.2">
      <c r="A205" s="4">
        <v>13</v>
      </c>
      <c r="B205" s="4">
        <v>267</v>
      </c>
      <c r="C205" s="4" t="s">
        <v>208</v>
      </c>
      <c r="D205" s="4" t="s">
        <v>1672</v>
      </c>
      <c r="E205" s="4" t="s">
        <v>1675</v>
      </c>
      <c r="F205" s="4" t="s">
        <v>1676</v>
      </c>
      <c r="G205" s="4" t="s">
        <v>1677</v>
      </c>
      <c r="H205" s="4" t="s">
        <v>1678</v>
      </c>
      <c r="I205" s="4" t="s">
        <v>1679</v>
      </c>
      <c r="J205" s="1">
        <f t="shared" si="3"/>
        <v>1</v>
      </c>
    </row>
    <row r="206" spans="1:10" ht="39.6" x14ac:dyDescent="0.2">
      <c r="A206" s="4">
        <v>13</v>
      </c>
      <c r="B206" s="4">
        <v>271</v>
      </c>
      <c r="C206" s="4" t="s">
        <v>208</v>
      </c>
      <c r="D206" s="4" t="s">
        <v>1698</v>
      </c>
      <c r="E206" s="4"/>
      <c r="F206" s="4" t="s">
        <v>1700</v>
      </c>
      <c r="G206" s="4" t="s">
        <v>122</v>
      </c>
      <c r="H206" s="4" t="s">
        <v>1701</v>
      </c>
      <c r="I206" s="4" t="s">
        <v>122</v>
      </c>
      <c r="J206" s="1">
        <f t="shared" si="3"/>
        <v>1</v>
      </c>
    </row>
    <row r="207" spans="1:10" ht="39.6" x14ac:dyDescent="0.2">
      <c r="A207" s="4">
        <v>13</v>
      </c>
      <c r="B207" s="4">
        <v>275</v>
      </c>
      <c r="C207" s="4" t="s">
        <v>208</v>
      </c>
      <c r="D207" s="4" t="s">
        <v>1712</v>
      </c>
      <c r="E207" s="4" t="s">
        <v>122</v>
      </c>
      <c r="F207" s="4" t="s">
        <v>1715</v>
      </c>
      <c r="G207" s="4" t="s">
        <v>1716</v>
      </c>
      <c r="H207" s="4"/>
      <c r="I207" s="4"/>
      <c r="J207" s="1">
        <f t="shared" si="3"/>
        <v>1</v>
      </c>
    </row>
    <row r="208" spans="1:10" ht="26.4" x14ac:dyDescent="0.2">
      <c r="A208" s="4">
        <v>13</v>
      </c>
      <c r="B208" s="4">
        <v>282</v>
      </c>
      <c r="C208" s="4" t="s">
        <v>208</v>
      </c>
      <c r="D208" s="4" t="s">
        <v>1759</v>
      </c>
      <c r="E208" s="4" t="s">
        <v>1762</v>
      </c>
      <c r="F208" s="4" t="s">
        <v>1763</v>
      </c>
      <c r="G208" s="4" t="s">
        <v>1764</v>
      </c>
      <c r="H208" s="4" t="s">
        <v>1765</v>
      </c>
      <c r="I208" s="4" t="s">
        <v>1766</v>
      </c>
      <c r="J208" s="1">
        <f t="shared" si="3"/>
        <v>1</v>
      </c>
    </row>
    <row r="209" spans="1:11" ht="39.6" x14ac:dyDescent="0.2">
      <c r="A209" s="4">
        <v>13</v>
      </c>
      <c r="B209" s="4">
        <v>290</v>
      </c>
      <c r="C209" s="4" t="s">
        <v>208</v>
      </c>
      <c r="D209" s="4" t="s">
        <v>1821</v>
      </c>
      <c r="E209" s="4" t="s">
        <v>1825</v>
      </c>
      <c r="F209" s="4" t="s">
        <v>1826</v>
      </c>
      <c r="G209" s="4" t="s">
        <v>1827</v>
      </c>
      <c r="H209" s="4" t="s">
        <v>1828</v>
      </c>
      <c r="I209" s="4" t="s">
        <v>1829</v>
      </c>
      <c r="J209" s="1">
        <f t="shared" si="3"/>
        <v>1</v>
      </c>
    </row>
    <row r="210" spans="1:11" ht="26.4" x14ac:dyDescent="0.2">
      <c r="A210" s="4">
        <v>13</v>
      </c>
      <c r="B210" s="4">
        <v>293</v>
      </c>
      <c r="C210" s="4" t="s">
        <v>208</v>
      </c>
      <c r="D210" s="4" t="s">
        <v>1851</v>
      </c>
      <c r="E210" s="4"/>
      <c r="F210" s="4" t="s">
        <v>1852</v>
      </c>
      <c r="G210" s="4" t="s">
        <v>1853</v>
      </c>
      <c r="H210" s="4"/>
      <c r="I210" s="4"/>
      <c r="J210" s="1">
        <f t="shared" si="3"/>
        <v>1</v>
      </c>
    </row>
    <row r="211" spans="1:11" ht="26.4" x14ac:dyDescent="0.2">
      <c r="A211" s="4">
        <v>13</v>
      </c>
      <c r="B211" s="4">
        <v>301</v>
      </c>
      <c r="C211" s="4" t="s">
        <v>208</v>
      </c>
      <c r="D211" s="4" t="s">
        <v>1898</v>
      </c>
      <c r="E211" s="4" t="s">
        <v>1901</v>
      </c>
      <c r="F211" s="4" t="s">
        <v>1902</v>
      </c>
      <c r="G211" s="4" t="s">
        <v>1903</v>
      </c>
      <c r="H211" s="4" t="s">
        <v>1904</v>
      </c>
      <c r="I211" s="4" t="s">
        <v>1905</v>
      </c>
      <c r="J211" s="1">
        <f t="shared" si="3"/>
        <v>1</v>
      </c>
    </row>
    <row r="212" spans="1:11" ht="92.4" x14ac:dyDescent="0.2">
      <c r="A212" s="4">
        <v>13</v>
      </c>
      <c r="B212" s="4">
        <v>303</v>
      </c>
      <c r="C212" s="4" t="s">
        <v>208</v>
      </c>
      <c r="D212" s="4" t="s">
        <v>1914</v>
      </c>
      <c r="E212" s="4" t="s">
        <v>1916</v>
      </c>
      <c r="F212" s="4" t="s">
        <v>1917</v>
      </c>
      <c r="G212" s="4" t="s">
        <v>1918</v>
      </c>
      <c r="H212" s="4" t="s">
        <v>1919</v>
      </c>
      <c r="I212" s="4" t="s">
        <v>1920</v>
      </c>
      <c r="J212" s="1">
        <f t="shared" si="3"/>
        <v>1</v>
      </c>
    </row>
    <row r="213" spans="1:11" x14ac:dyDescent="0.2">
      <c r="A213" s="4">
        <v>13</v>
      </c>
      <c r="B213" s="4">
        <v>306</v>
      </c>
      <c r="C213" s="4" t="s">
        <v>208</v>
      </c>
      <c r="D213" s="4" t="s">
        <v>1939</v>
      </c>
      <c r="E213" s="4" t="s">
        <v>1942</v>
      </c>
      <c r="F213" s="4" t="s">
        <v>1943</v>
      </c>
      <c r="G213" s="4" t="s">
        <v>1944</v>
      </c>
      <c r="H213" s="4"/>
      <c r="I213" s="4"/>
      <c r="J213" s="1">
        <f t="shared" si="3"/>
        <v>1</v>
      </c>
    </row>
    <row r="214" spans="1:11" x14ac:dyDescent="0.2">
      <c r="A214" s="4">
        <v>13</v>
      </c>
      <c r="B214" s="4">
        <v>308</v>
      </c>
      <c r="C214" s="4" t="s">
        <v>208</v>
      </c>
      <c r="D214" s="4" t="s">
        <v>1953</v>
      </c>
      <c r="E214" s="4" t="s">
        <v>122</v>
      </c>
      <c r="F214" s="4" t="s">
        <v>1956</v>
      </c>
      <c r="G214" s="4" t="s">
        <v>1957</v>
      </c>
      <c r="H214" s="4"/>
      <c r="I214" s="4"/>
      <c r="J214" s="1">
        <f t="shared" si="3"/>
        <v>1</v>
      </c>
    </row>
    <row r="215" spans="1:11" ht="26.4" x14ac:dyDescent="0.2">
      <c r="A215" s="4">
        <v>13</v>
      </c>
      <c r="B215" s="4">
        <v>343</v>
      </c>
      <c r="C215" s="4" t="s">
        <v>208</v>
      </c>
      <c r="D215" s="4" t="s">
        <v>2177</v>
      </c>
      <c r="E215" s="4" t="s">
        <v>2180</v>
      </c>
      <c r="F215" s="4" t="s">
        <v>2181</v>
      </c>
      <c r="G215" s="4" t="s">
        <v>2182</v>
      </c>
      <c r="H215" s="4" t="s">
        <v>2183</v>
      </c>
      <c r="I215" s="4" t="s">
        <v>2184</v>
      </c>
      <c r="J215" s="1">
        <f t="shared" si="3"/>
        <v>1</v>
      </c>
    </row>
    <row r="216" spans="1:11" ht="39.6" x14ac:dyDescent="0.2">
      <c r="A216" s="4">
        <v>13</v>
      </c>
      <c r="B216" s="4">
        <v>350</v>
      </c>
      <c r="C216" s="4" t="s">
        <v>208</v>
      </c>
      <c r="D216" s="4" t="s">
        <v>2219</v>
      </c>
      <c r="E216" s="4" t="s">
        <v>2221</v>
      </c>
      <c r="F216" s="4" t="s">
        <v>2222</v>
      </c>
      <c r="G216" s="4" t="s">
        <v>2223</v>
      </c>
      <c r="H216" s="4"/>
      <c r="I216" s="4"/>
      <c r="J216" s="1">
        <f t="shared" si="3"/>
        <v>1</v>
      </c>
    </row>
    <row r="217" spans="1:11" ht="39.6" x14ac:dyDescent="0.2">
      <c r="A217" s="4">
        <v>13</v>
      </c>
      <c r="B217" s="4">
        <v>351</v>
      </c>
      <c r="C217" s="4" t="s">
        <v>208</v>
      </c>
      <c r="D217" s="4" t="s">
        <v>2226</v>
      </c>
      <c r="E217" s="4" t="s">
        <v>2229</v>
      </c>
      <c r="F217" s="4" t="s">
        <v>2230</v>
      </c>
      <c r="G217" s="4" t="s">
        <v>2231</v>
      </c>
      <c r="H217" s="4" t="s">
        <v>2232</v>
      </c>
      <c r="I217" s="4" t="s">
        <v>2233</v>
      </c>
      <c r="J217" s="1">
        <f t="shared" si="3"/>
        <v>1</v>
      </c>
    </row>
    <row r="218" spans="1:11" x14ac:dyDescent="0.2">
      <c r="A218" s="4">
        <v>13</v>
      </c>
      <c r="B218" s="4">
        <v>354</v>
      </c>
      <c r="C218" s="4" t="s">
        <v>208</v>
      </c>
      <c r="D218" s="4" t="s">
        <v>209</v>
      </c>
      <c r="E218" s="4"/>
      <c r="F218" s="4"/>
      <c r="G218" s="4"/>
      <c r="H218" s="4"/>
      <c r="I218" s="4"/>
      <c r="J218" s="1">
        <f t="shared" si="3"/>
        <v>1</v>
      </c>
      <c r="K218" s="1" t="s">
        <v>2877</v>
      </c>
    </row>
    <row r="219" spans="1:11" ht="52.8" x14ac:dyDescent="0.2">
      <c r="A219" s="4">
        <v>13</v>
      </c>
      <c r="B219" s="4">
        <v>358</v>
      </c>
      <c r="C219" s="4" t="s">
        <v>208</v>
      </c>
      <c r="D219" s="4" t="s">
        <v>2001</v>
      </c>
      <c r="E219" s="4" t="s">
        <v>2003</v>
      </c>
      <c r="F219" s="4" t="s">
        <v>2004</v>
      </c>
      <c r="G219" s="4" t="s">
        <v>2263</v>
      </c>
      <c r="H219" s="4" t="s">
        <v>2005</v>
      </c>
      <c r="I219" s="4" t="s">
        <v>2264</v>
      </c>
      <c r="J219" s="1">
        <f t="shared" si="3"/>
        <v>1</v>
      </c>
      <c r="K219" s="1" t="s">
        <v>2877</v>
      </c>
    </row>
    <row r="220" spans="1:11" ht="26.4" x14ac:dyDescent="0.2">
      <c r="A220" s="4">
        <v>13</v>
      </c>
      <c r="B220" s="4">
        <v>368</v>
      </c>
      <c r="C220" s="4" t="s">
        <v>208</v>
      </c>
      <c r="D220" s="4" t="s">
        <v>2303</v>
      </c>
      <c r="E220" s="4" t="s">
        <v>2306</v>
      </c>
      <c r="F220" s="4" t="s">
        <v>2307</v>
      </c>
      <c r="G220" s="4" t="s">
        <v>2308</v>
      </c>
      <c r="H220" s="4" t="s">
        <v>2309</v>
      </c>
      <c r="I220" s="4" t="s">
        <v>122</v>
      </c>
      <c r="J220" s="1">
        <f t="shared" si="3"/>
        <v>1</v>
      </c>
    </row>
    <row r="221" spans="1:11" ht="26.4" x14ac:dyDescent="0.2">
      <c r="A221" s="4">
        <v>13</v>
      </c>
      <c r="B221" s="4">
        <v>373</v>
      </c>
      <c r="C221" s="4" t="s">
        <v>208</v>
      </c>
      <c r="D221" s="4" t="s">
        <v>2327</v>
      </c>
      <c r="E221" s="4" t="s">
        <v>2328</v>
      </c>
      <c r="F221" s="4" t="s">
        <v>2329</v>
      </c>
      <c r="G221" s="4" t="s">
        <v>10</v>
      </c>
      <c r="H221" s="4" t="s">
        <v>2330</v>
      </c>
      <c r="I221" s="4" t="s">
        <v>10</v>
      </c>
      <c r="J221" s="1">
        <f t="shared" si="3"/>
        <v>1</v>
      </c>
    </row>
    <row r="222" spans="1:11" ht="39.6" x14ac:dyDescent="0.2">
      <c r="A222" s="4">
        <v>13</v>
      </c>
      <c r="B222" s="4">
        <v>379</v>
      </c>
      <c r="C222" s="4" t="s">
        <v>208</v>
      </c>
      <c r="D222" s="4" t="s">
        <v>2359</v>
      </c>
      <c r="E222" s="4" t="s">
        <v>2362</v>
      </c>
      <c r="F222" s="4" t="s">
        <v>2363</v>
      </c>
      <c r="G222" s="4" t="s">
        <v>2364</v>
      </c>
      <c r="H222" s="4" t="s">
        <v>2365</v>
      </c>
      <c r="I222" s="4" t="s">
        <v>2366</v>
      </c>
      <c r="J222" s="1">
        <f t="shared" si="3"/>
        <v>1</v>
      </c>
    </row>
    <row r="223" spans="1:11" x14ac:dyDescent="0.2">
      <c r="A223" s="4">
        <v>13</v>
      </c>
      <c r="B223" s="4">
        <v>388</v>
      </c>
      <c r="C223" s="4" t="s">
        <v>208</v>
      </c>
      <c r="D223" s="4" t="s">
        <v>2407</v>
      </c>
      <c r="E223" s="4" t="s">
        <v>2410</v>
      </c>
      <c r="F223" s="4" t="s">
        <v>2411</v>
      </c>
      <c r="G223" s="4" t="s">
        <v>2412</v>
      </c>
      <c r="H223" s="4" t="s">
        <v>2413</v>
      </c>
      <c r="I223" s="4" t="s">
        <v>2414</v>
      </c>
      <c r="J223" s="1">
        <f t="shared" si="3"/>
        <v>1</v>
      </c>
    </row>
    <row r="224" spans="1:11" ht="26.4" x14ac:dyDescent="0.2">
      <c r="A224" s="4">
        <v>13</v>
      </c>
      <c r="B224" s="4">
        <v>394</v>
      </c>
      <c r="C224" s="4" t="s">
        <v>208</v>
      </c>
      <c r="D224" s="4" t="s">
        <v>2449</v>
      </c>
      <c r="E224" s="4" t="s">
        <v>2452</v>
      </c>
      <c r="F224" s="4" t="s">
        <v>2453</v>
      </c>
      <c r="G224" s="4" t="s">
        <v>2454</v>
      </c>
      <c r="H224" s="4" t="s">
        <v>2455</v>
      </c>
      <c r="I224" s="4" t="s">
        <v>2456</v>
      </c>
      <c r="J224" s="1">
        <f t="shared" si="3"/>
        <v>1</v>
      </c>
    </row>
    <row r="225" spans="1:10" ht="26.4" x14ac:dyDescent="0.2">
      <c r="A225" s="4">
        <v>13</v>
      </c>
      <c r="B225" s="4">
        <v>398</v>
      </c>
      <c r="C225" s="4" t="s">
        <v>208</v>
      </c>
      <c r="D225" s="4" t="s">
        <v>2465</v>
      </c>
      <c r="E225" s="4" t="s">
        <v>2468</v>
      </c>
      <c r="F225" s="4" t="s">
        <v>2469</v>
      </c>
      <c r="G225" s="4" t="s">
        <v>2470</v>
      </c>
      <c r="H225" s="4" t="s">
        <v>2471</v>
      </c>
      <c r="I225" s="4" t="s">
        <v>2470</v>
      </c>
      <c r="J225" s="1">
        <f t="shared" si="3"/>
        <v>1</v>
      </c>
    </row>
    <row r="226" spans="1:10" x14ac:dyDescent="0.2">
      <c r="A226" s="4">
        <v>13</v>
      </c>
      <c r="B226" s="4">
        <v>400</v>
      </c>
      <c r="C226" s="4" t="s">
        <v>208</v>
      </c>
      <c r="D226" s="4" t="s">
        <v>2484</v>
      </c>
      <c r="E226" s="4"/>
      <c r="F226" s="4"/>
      <c r="G226" s="4"/>
      <c r="H226" s="4"/>
      <c r="I226" s="4"/>
      <c r="J226" s="1">
        <f t="shared" si="3"/>
        <v>1</v>
      </c>
    </row>
    <row r="227" spans="1:10" ht="26.4" x14ac:dyDescent="0.2">
      <c r="A227" s="4">
        <v>13</v>
      </c>
      <c r="B227" s="4">
        <v>415</v>
      </c>
      <c r="C227" s="4" t="s">
        <v>2555</v>
      </c>
      <c r="D227" s="4" t="s">
        <v>2556</v>
      </c>
      <c r="E227" s="4" t="s">
        <v>2559</v>
      </c>
      <c r="F227" s="4" t="s">
        <v>2560</v>
      </c>
      <c r="G227" s="4" t="s">
        <v>2561</v>
      </c>
      <c r="H227" s="4" t="s">
        <v>2562</v>
      </c>
      <c r="I227" s="4" t="s">
        <v>2563</v>
      </c>
      <c r="J227" s="1">
        <f t="shared" si="3"/>
        <v>1</v>
      </c>
    </row>
    <row r="228" spans="1:10" x14ac:dyDescent="0.2">
      <c r="A228" s="4">
        <v>14</v>
      </c>
      <c r="B228" s="4">
        <v>35</v>
      </c>
      <c r="C228" s="4" t="s">
        <v>172</v>
      </c>
      <c r="D228" s="4" t="s">
        <v>173</v>
      </c>
      <c r="E228" s="4" t="s">
        <v>175</v>
      </c>
      <c r="F228" s="4" t="s">
        <v>175</v>
      </c>
      <c r="G228" s="4"/>
      <c r="H228" s="4" t="s">
        <v>175</v>
      </c>
      <c r="I228" s="4"/>
      <c r="J228" s="1">
        <f t="shared" si="3"/>
        <v>1</v>
      </c>
    </row>
    <row r="229" spans="1:10" ht="26.4" x14ac:dyDescent="0.2">
      <c r="A229" s="4">
        <v>14</v>
      </c>
      <c r="B229" s="4">
        <v>82</v>
      </c>
      <c r="C229" s="4" t="s">
        <v>172</v>
      </c>
      <c r="D229" s="4" t="s">
        <v>432</v>
      </c>
      <c r="E229" s="4" t="s">
        <v>435</v>
      </c>
      <c r="F229" s="4" t="s">
        <v>436</v>
      </c>
      <c r="G229" s="4" t="s">
        <v>437</v>
      </c>
      <c r="H229" s="4"/>
      <c r="I229" s="4"/>
      <c r="J229" s="1">
        <f t="shared" si="3"/>
        <v>1</v>
      </c>
    </row>
    <row r="230" spans="1:10" ht="52.8" x14ac:dyDescent="0.2">
      <c r="A230" s="4">
        <v>14</v>
      </c>
      <c r="B230" s="4">
        <v>84</v>
      </c>
      <c r="C230" s="4" t="s">
        <v>172</v>
      </c>
      <c r="D230" s="4" t="s">
        <v>449</v>
      </c>
      <c r="E230" s="4" t="s">
        <v>452</v>
      </c>
      <c r="F230" s="4" t="s">
        <v>453</v>
      </c>
      <c r="G230" s="4" t="s">
        <v>454</v>
      </c>
      <c r="H230" s="4"/>
      <c r="I230" s="4"/>
      <c r="J230" s="1">
        <f t="shared" si="3"/>
        <v>1</v>
      </c>
    </row>
    <row r="231" spans="1:10" ht="39.6" x14ac:dyDescent="0.2">
      <c r="A231" s="4">
        <v>14</v>
      </c>
      <c r="B231" s="4">
        <v>87</v>
      </c>
      <c r="C231" s="4" t="s">
        <v>172</v>
      </c>
      <c r="D231" s="4" t="s">
        <v>474</v>
      </c>
      <c r="E231" s="4" t="s">
        <v>477</v>
      </c>
      <c r="F231" s="4" t="s">
        <v>478</v>
      </c>
      <c r="G231" s="4" t="s">
        <v>479</v>
      </c>
      <c r="H231" s="4" t="s">
        <v>480</v>
      </c>
      <c r="I231" s="4" t="s">
        <v>481</v>
      </c>
      <c r="J231" s="1">
        <f t="shared" si="3"/>
        <v>1</v>
      </c>
    </row>
    <row r="232" spans="1:10" ht="39.6" x14ac:dyDescent="0.2">
      <c r="A232" s="4">
        <v>14</v>
      </c>
      <c r="B232" s="4">
        <v>89</v>
      </c>
      <c r="C232" s="4" t="s">
        <v>172</v>
      </c>
      <c r="D232" s="4" t="s">
        <v>487</v>
      </c>
      <c r="E232" s="4" t="s">
        <v>490</v>
      </c>
      <c r="F232" s="4" t="s">
        <v>491</v>
      </c>
      <c r="G232" s="4" t="s">
        <v>10</v>
      </c>
      <c r="H232" s="4" t="s">
        <v>492</v>
      </c>
      <c r="I232" s="4" t="s">
        <v>493</v>
      </c>
      <c r="J232" s="1">
        <f t="shared" si="3"/>
        <v>1</v>
      </c>
    </row>
    <row r="233" spans="1:10" ht="26.4" x14ac:dyDescent="0.2">
      <c r="A233" s="4">
        <v>14</v>
      </c>
      <c r="B233" s="4">
        <v>111</v>
      </c>
      <c r="C233" s="4" t="s">
        <v>172</v>
      </c>
      <c r="D233" s="4" t="s">
        <v>632</v>
      </c>
      <c r="E233" s="4" t="s">
        <v>635</v>
      </c>
      <c r="F233" s="4" t="s">
        <v>636</v>
      </c>
      <c r="G233" s="4" t="s">
        <v>637</v>
      </c>
      <c r="H233" s="4" t="s">
        <v>638</v>
      </c>
      <c r="I233" s="4" t="s">
        <v>184</v>
      </c>
      <c r="J233" s="1">
        <f t="shared" si="3"/>
        <v>1</v>
      </c>
    </row>
    <row r="234" spans="1:10" ht="52.8" x14ac:dyDescent="0.2">
      <c r="A234" s="4">
        <v>14</v>
      </c>
      <c r="B234" s="4">
        <v>138</v>
      </c>
      <c r="C234" s="4" t="s">
        <v>172</v>
      </c>
      <c r="D234" s="4" t="s">
        <v>804</v>
      </c>
      <c r="E234" s="4" t="s">
        <v>807</v>
      </c>
      <c r="F234" s="4" t="s">
        <v>122</v>
      </c>
      <c r="G234" s="4" t="s">
        <v>122</v>
      </c>
      <c r="H234" s="4" t="s">
        <v>122</v>
      </c>
      <c r="I234" s="4" t="s">
        <v>122</v>
      </c>
      <c r="J234" s="1">
        <f t="shared" si="3"/>
        <v>1</v>
      </c>
    </row>
    <row r="235" spans="1:10" x14ac:dyDescent="0.2">
      <c r="A235" s="4">
        <v>14</v>
      </c>
      <c r="B235" s="4">
        <v>147</v>
      </c>
      <c r="C235" s="4" t="s">
        <v>172</v>
      </c>
      <c r="D235" s="4" t="s">
        <v>871</v>
      </c>
      <c r="E235" s="4" t="s">
        <v>66</v>
      </c>
      <c r="F235" s="4" t="s">
        <v>874</v>
      </c>
      <c r="G235" s="4" t="s">
        <v>875</v>
      </c>
      <c r="H235" s="4"/>
      <c r="I235" s="4"/>
      <c r="J235" s="1">
        <f t="shared" si="3"/>
        <v>1</v>
      </c>
    </row>
    <row r="236" spans="1:10" ht="39.6" x14ac:dyDescent="0.2">
      <c r="A236" s="4">
        <v>14</v>
      </c>
      <c r="B236" s="4">
        <v>152</v>
      </c>
      <c r="C236" s="4" t="s">
        <v>172</v>
      </c>
      <c r="D236" s="4" t="s">
        <v>907</v>
      </c>
      <c r="E236" s="4" t="s">
        <v>908</v>
      </c>
      <c r="F236" s="4" t="s">
        <v>909</v>
      </c>
      <c r="G236" s="4" t="s">
        <v>910</v>
      </c>
      <c r="H236" s="4"/>
      <c r="I236" s="4"/>
      <c r="J236" s="1">
        <f t="shared" si="3"/>
        <v>1</v>
      </c>
    </row>
    <row r="237" spans="1:10" ht="26.4" x14ac:dyDescent="0.2">
      <c r="A237" s="4">
        <v>14</v>
      </c>
      <c r="B237" s="4">
        <v>153</v>
      </c>
      <c r="C237" s="4" t="s">
        <v>172</v>
      </c>
      <c r="D237" s="4" t="s">
        <v>912</v>
      </c>
      <c r="E237" s="4" t="s">
        <v>122</v>
      </c>
      <c r="F237" s="4" t="s">
        <v>914</v>
      </c>
      <c r="G237" s="4" t="s">
        <v>915</v>
      </c>
      <c r="H237" s="4" t="s">
        <v>916</v>
      </c>
      <c r="I237" s="4" t="s">
        <v>917</v>
      </c>
      <c r="J237" s="1">
        <f t="shared" si="3"/>
        <v>1</v>
      </c>
    </row>
    <row r="238" spans="1:10" ht="39.6" x14ac:dyDescent="0.2">
      <c r="A238" s="4">
        <v>14</v>
      </c>
      <c r="B238" s="4">
        <v>173</v>
      </c>
      <c r="C238" s="4" t="s">
        <v>172</v>
      </c>
      <c r="D238" s="4" t="s">
        <v>1031</v>
      </c>
      <c r="E238" s="4" t="s">
        <v>1034</v>
      </c>
      <c r="F238" s="4" t="s">
        <v>1035</v>
      </c>
      <c r="G238" s="4" t="s">
        <v>1036</v>
      </c>
      <c r="H238" s="4"/>
      <c r="I238" s="4"/>
      <c r="J238" s="1">
        <f t="shared" si="3"/>
        <v>1</v>
      </c>
    </row>
    <row r="239" spans="1:10" ht="52.8" x14ac:dyDescent="0.2">
      <c r="A239" s="4">
        <v>14</v>
      </c>
      <c r="B239" s="4">
        <v>196</v>
      </c>
      <c r="C239" s="4" t="s">
        <v>172</v>
      </c>
      <c r="D239" s="4" t="s">
        <v>1197</v>
      </c>
      <c r="E239" s="4" t="s">
        <v>31</v>
      </c>
      <c r="F239" s="4" t="s">
        <v>1199</v>
      </c>
      <c r="G239" s="4" t="s">
        <v>1200</v>
      </c>
      <c r="H239" s="4" t="s">
        <v>1201</v>
      </c>
      <c r="I239" s="4" t="s">
        <v>1202</v>
      </c>
      <c r="J239" s="1">
        <f t="shared" si="3"/>
        <v>1</v>
      </c>
    </row>
    <row r="240" spans="1:10" ht="39.6" x14ac:dyDescent="0.2">
      <c r="A240" s="4">
        <v>14</v>
      </c>
      <c r="B240" s="4">
        <v>199</v>
      </c>
      <c r="C240" s="4" t="s">
        <v>172</v>
      </c>
      <c r="D240" s="4" t="s">
        <v>1221</v>
      </c>
      <c r="E240" s="4" t="s">
        <v>1224</v>
      </c>
      <c r="F240" s="4" t="s">
        <v>1225</v>
      </c>
      <c r="G240" s="4" t="s">
        <v>1226</v>
      </c>
      <c r="H240" s="4"/>
      <c r="I240" s="4"/>
      <c r="J240" s="1">
        <f t="shared" si="3"/>
        <v>1</v>
      </c>
    </row>
    <row r="241" spans="1:11" x14ac:dyDescent="0.2">
      <c r="A241" s="4">
        <v>14</v>
      </c>
      <c r="B241" s="4">
        <v>217</v>
      </c>
      <c r="C241" s="4" t="s">
        <v>172</v>
      </c>
      <c r="D241" s="4" t="s">
        <v>1342</v>
      </c>
      <c r="E241" s="4"/>
      <c r="F241" s="4"/>
      <c r="G241" s="4"/>
      <c r="H241" s="4"/>
      <c r="I241" s="4"/>
      <c r="J241" s="1">
        <f t="shared" si="3"/>
        <v>1</v>
      </c>
    </row>
    <row r="242" spans="1:11" ht="39.6" x14ac:dyDescent="0.2">
      <c r="A242" s="4">
        <v>14</v>
      </c>
      <c r="B242" s="4">
        <v>223</v>
      </c>
      <c r="C242" s="4" t="s">
        <v>172</v>
      </c>
      <c r="D242" s="4" t="s">
        <v>1383</v>
      </c>
      <c r="E242" s="4" t="s">
        <v>1386</v>
      </c>
      <c r="F242" s="4" t="s">
        <v>1387</v>
      </c>
      <c r="G242" s="4" t="s">
        <v>1388</v>
      </c>
      <c r="H242" s="4" t="s">
        <v>1389</v>
      </c>
      <c r="I242" s="4" t="s">
        <v>1388</v>
      </c>
      <c r="J242" s="1">
        <f t="shared" si="3"/>
        <v>1</v>
      </c>
    </row>
    <row r="243" spans="1:11" ht="39.6" x14ac:dyDescent="0.2">
      <c r="A243" s="4">
        <v>14</v>
      </c>
      <c r="B243" s="4">
        <v>236</v>
      </c>
      <c r="C243" s="4" t="s">
        <v>172</v>
      </c>
      <c r="D243" s="4" t="s">
        <v>1469</v>
      </c>
      <c r="E243" s="4" t="s">
        <v>1472</v>
      </c>
      <c r="F243" s="4" t="s">
        <v>1473</v>
      </c>
      <c r="G243" s="4" t="s">
        <v>1474</v>
      </c>
      <c r="H243" s="4" t="s">
        <v>1475</v>
      </c>
      <c r="I243" s="4" t="s">
        <v>1476</v>
      </c>
      <c r="J243" s="1">
        <f t="shared" si="3"/>
        <v>1</v>
      </c>
    </row>
    <row r="244" spans="1:11" ht="39.6" x14ac:dyDescent="0.2">
      <c r="A244" s="4">
        <v>14</v>
      </c>
      <c r="B244" s="4">
        <v>254</v>
      </c>
      <c r="C244" s="4" t="s">
        <v>172</v>
      </c>
      <c r="D244" s="4" t="s">
        <v>1587</v>
      </c>
      <c r="E244" s="4" t="s">
        <v>1590</v>
      </c>
      <c r="F244" s="4" t="s">
        <v>1591</v>
      </c>
      <c r="G244" s="4" t="s">
        <v>184</v>
      </c>
      <c r="H244" s="4" t="s">
        <v>1592</v>
      </c>
      <c r="I244" s="4" t="s">
        <v>1593</v>
      </c>
      <c r="J244" s="1">
        <f t="shared" si="3"/>
        <v>1</v>
      </c>
    </row>
    <row r="245" spans="1:11" ht="26.4" x14ac:dyDescent="0.2">
      <c r="A245" s="4">
        <v>14</v>
      </c>
      <c r="B245" s="4">
        <v>263</v>
      </c>
      <c r="C245" s="4" t="s">
        <v>172</v>
      </c>
      <c r="D245" s="4" t="s">
        <v>1643</v>
      </c>
      <c r="E245" s="4" t="s">
        <v>1646</v>
      </c>
      <c r="F245" s="4" t="s">
        <v>1647</v>
      </c>
      <c r="G245" s="4" t="s">
        <v>1648</v>
      </c>
      <c r="H245" s="4"/>
      <c r="I245" s="4"/>
      <c r="J245" s="1">
        <f t="shared" si="3"/>
        <v>1</v>
      </c>
    </row>
    <row r="246" spans="1:11" ht="66" x14ac:dyDescent="0.2">
      <c r="A246" s="4">
        <v>14</v>
      </c>
      <c r="B246" s="4">
        <v>283</v>
      </c>
      <c r="C246" s="4" t="s">
        <v>172</v>
      </c>
      <c r="D246" s="4" t="s">
        <v>1767</v>
      </c>
      <c r="E246" s="4" t="s">
        <v>1768</v>
      </c>
      <c r="F246" s="4" t="s">
        <v>1769</v>
      </c>
      <c r="G246" s="4" t="s">
        <v>1770</v>
      </c>
      <c r="H246" s="4" t="s">
        <v>2854</v>
      </c>
      <c r="I246" s="4" t="s">
        <v>1771</v>
      </c>
      <c r="J246" s="1">
        <f t="shared" si="3"/>
        <v>1</v>
      </c>
    </row>
    <row r="247" spans="1:11" ht="26.4" x14ac:dyDescent="0.2">
      <c r="A247" s="4">
        <v>14</v>
      </c>
      <c r="B247" s="4">
        <v>318</v>
      </c>
      <c r="C247" s="4" t="s">
        <v>172</v>
      </c>
      <c r="D247" s="4" t="s">
        <v>2032</v>
      </c>
      <c r="E247" s="4" t="s">
        <v>31</v>
      </c>
      <c r="F247" s="4" t="s">
        <v>2034</v>
      </c>
      <c r="G247" s="4" t="s">
        <v>2035</v>
      </c>
      <c r="H247" s="4" t="s">
        <v>2036</v>
      </c>
      <c r="I247" s="4" t="s">
        <v>2037</v>
      </c>
      <c r="J247" s="1">
        <f t="shared" si="3"/>
        <v>1</v>
      </c>
    </row>
    <row r="248" spans="1:11" ht="52.8" x14ac:dyDescent="0.2">
      <c r="A248" s="4">
        <v>14</v>
      </c>
      <c r="B248" s="4">
        <v>327</v>
      </c>
      <c r="C248" s="4" t="s">
        <v>172</v>
      </c>
      <c r="D248" s="4" t="s">
        <v>2081</v>
      </c>
      <c r="E248" s="4" t="s">
        <v>122</v>
      </c>
      <c r="F248" s="4" t="s">
        <v>2084</v>
      </c>
      <c r="G248" s="4" t="s">
        <v>2085</v>
      </c>
      <c r="H248" s="4" t="s">
        <v>2086</v>
      </c>
      <c r="I248" s="4" t="s">
        <v>2087</v>
      </c>
      <c r="J248" s="1">
        <f t="shared" si="3"/>
        <v>1</v>
      </c>
    </row>
    <row r="249" spans="1:11" ht="52.8" x14ac:dyDescent="0.2">
      <c r="A249" s="4">
        <v>14</v>
      </c>
      <c r="B249" s="4">
        <v>337</v>
      </c>
      <c r="C249" s="4" t="s">
        <v>172</v>
      </c>
      <c r="D249" s="4" t="s">
        <v>2136</v>
      </c>
      <c r="E249" s="4" t="s">
        <v>2139</v>
      </c>
      <c r="F249" s="4" t="s">
        <v>2140</v>
      </c>
      <c r="G249" s="4" t="s">
        <v>2141</v>
      </c>
      <c r="H249" s="4" t="s">
        <v>2142</v>
      </c>
      <c r="I249" s="4" t="s">
        <v>2143</v>
      </c>
      <c r="J249" s="1">
        <f t="shared" si="3"/>
        <v>1</v>
      </c>
    </row>
    <row r="250" spans="1:11" x14ac:dyDescent="0.2">
      <c r="A250" s="4">
        <v>14</v>
      </c>
      <c r="B250" s="4">
        <v>346</v>
      </c>
      <c r="C250" s="4" t="s">
        <v>172</v>
      </c>
      <c r="D250" s="4" t="s">
        <v>2200</v>
      </c>
      <c r="E250" s="4"/>
      <c r="F250" s="4"/>
      <c r="G250" s="4"/>
      <c r="H250" s="4"/>
      <c r="I250" s="4"/>
      <c r="J250" s="1">
        <f t="shared" si="3"/>
        <v>1</v>
      </c>
    </row>
    <row r="251" spans="1:11" x14ac:dyDescent="0.2">
      <c r="A251" s="4">
        <v>14</v>
      </c>
      <c r="B251" s="4">
        <v>378</v>
      </c>
      <c r="C251" s="4" t="s">
        <v>172</v>
      </c>
      <c r="D251" s="4" t="s">
        <v>2354</v>
      </c>
      <c r="E251" s="4" t="s">
        <v>2357</v>
      </c>
      <c r="F251" s="4" t="s">
        <v>31</v>
      </c>
      <c r="G251" s="4" t="s">
        <v>122</v>
      </c>
      <c r="H251" s="4" t="s">
        <v>31</v>
      </c>
      <c r="I251" s="4" t="s">
        <v>122</v>
      </c>
      <c r="J251" s="1">
        <f t="shared" si="3"/>
        <v>1</v>
      </c>
    </row>
    <row r="252" spans="1:11" ht="52.8" x14ac:dyDescent="0.2">
      <c r="A252" s="4">
        <v>14</v>
      </c>
      <c r="B252" s="4">
        <v>392</v>
      </c>
      <c r="C252" s="4" t="s">
        <v>172</v>
      </c>
      <c r="D252" s="4" t="s">
        <v>2437</v>
      </c>
      <c r="E252" s="4" t="s">
        <v>2440</v>
      </c>
      <c r="F252" s="4" t="s">
        <v>2441</v>
      </c>
      <c r="G252" s="4" t="s">
        <v>2442</v>
      </c>
      <c r="H252" s="4" t="s">
        <v>2443</v>
      </c>
      <c r="I252" s="4" t="s">
        <v>1812</v>
      </c>
      <c r="J252" s="1">
        <f t="shared" si="3"/>
        <v>1</v>
      </c>
    </row>
    <row r="253" spans="1:11" x14ac:dyDescent="0.2">
      <c r="A253" s="4">
        <v>23</v>
      </c>
      <c r="B253" s="4">
        <v>5</v>
      </c>
      <c r="C253" s="4" t="s">
        <v>28</v>
      </c>
      <c r="D253" s="4" t="s">
        <v>29</v>
      </c>
      <c r="E253" s="4" t="s">
        <v>31</v>
      </c>
      <c r="F253" s="4"/>
      <c r="G253" s="4"/>
      <c r="H253" s="4"/>
      <c r="I253" s="4"/>
      <c r="J253" s="1">
        <f t="shared" si="3"/>
        <v>1</v>
      </c>
      <c r="K253" s="1" t="s">
        <v>2877</v>
      </c>
    </row>
    <row r="254" spans="1:11" x14ac:dyDescent="0.2">
      <c r="A254" s="16">
        <v>23</v>
      </c>
      <c r="B254" s="16">
        <v>8</v>
      </c>
      <c r="C254" s="16" t="s">
        <v>28</v>
      </c>
      <c r="D254" s="16" t="s">
        <v>47</v>
      </c>
      <c r="E254" s="4"/>
      <c r="F254" s="4"/>
      <c r="G254" s="4"/>
      <c r="H254" s="4"/>
      <c r="I254" s="4"/>
      <c r="J254" s="1">
        <f t="shared" si="3"/>
        <v>1</v>
      </c>
    </row>
    <row r="255" spans="1:11" ht="39.6" x14ac:dyDescent="0.2">
      <c r="A255" s="4">
        <v>23</v>
      </c>
      <c r="B255" s="4">
        <v>20</v>
      </c>
      <c r="C255" s="4" t="s">
        <v>28</v>
      </c>
      <c r="D255" s="4" t="s">
        <v>105</v>
      </c>
      <c r="E255" s="4" t="s">
        <v>31</v>
      </c>
      <c r="F255" s="4" t="s">
        <v>108</v>
      </c>
      <c r="G255" s="4" t="s">
        <v>109</v>
      </c>
      <c r="H255" s="4" t="s">
        <v>110</v>
      </c>
      <c r="I255" s="4" t="s">
        <v>109</v>
      </c>
      <c r="J255" s="1">
        <f t="shared" si="3"/>
        <v>1</v>
      </c>
    </row>
    <row r="256" spans="1:11" x14ac:dyDescent="0.2">
      <c r="A256" s="4">
        <v>23</v>
      </c>
      <c r="B256" s="4">
        <v>69</v>
      </c>
      <c r="C256" s="4" t="s">
        <v>28</v>
      </c>
      <c r="D256" s="4" t="s">
        <v>359</v>
      </c>
      <c r="E256" s="4" t="s">
        <v>122</v>
      </c>
      <c r="F256" s="4" t="s">
        <v>362</v>
      </c>
      <c r="G256" s="4" t="s">
        <v>363</v>
      </c>
      <c r="H256" s="4"/>
      <c r="I256" s="4"/>
      <c r="J256" s="1">
        <f t="shared" si="3"/>
        <v>1</v>
      </c>
    </row>
    <row r="257" spans="1:10" x14ac:dyDescent="0.2">
      <c r="A257" s="4">
        <v>23</v>
      </c>
      <c r="B257" s="4">
        <v>88</v>
      </c>
      <c r="C257" s="4" t="s">
        <v>28</v>
      </c>
      <c r="D257" s="4" t="s">
        <v>484</v>
      </c>
      <c r="E257" s="4" t="s">
        <v>31</v>
      </c>
      <c r="F257" s="4" t="s">
        <v>31</v>
      </c>
      <c r="G257" s="4"/>
      <c r="H257" s="4" t="s">
        <v>31</v>
      </c>
      <c r="I257" s="4"/>
      <c r="J257" s="1">
        <f t="shared" si="3"/>
        <v>1</v>
      </c>
    </row>
    <row r="258" spans="1:10" x14ac:dyDescent="0.2">
      <c r="A258" s="4">
        <v>23</v>
      </c>
      <c r="B258" s="4">
        <v>102</v>
      </c>
      <c r="C258" s="4" t="s">
        <v>28</v>
      </c>
      <c r="D258" s="4" t="s">
        <v>566</v>
      </c>
      <c r="E258" s="4" t="s">
        <v>571</v>
      </c>
      <c r="F258" s="4" t="s">
        <v>122</v>
      </c>
      <c r="G258" s="4" t="s">
        <v>122</v>
      </c>
      <c r="H258" s="4" t="s">
        <v>122</v>
      </c>
      <c r="I258" s="4" t="s">
        <v>122</v>
      </c>
      <c r="J258" s="1">
        <f t="shared" ref="J258:J321" si="4">COUNTIF($D:$D,D258)</f>
        <v>1</v>
      </c>
    </row>
    <row r="259" spans="1:10" ht="66" x14ac:dyDescent="0.2">
      <c r="A259" s="4">
        <v>23</v>
      </c>
      <c r="B259" s="4">
        <v>113</v>
      </c>
      <c r="C259" s="4" t="s">
        <v>28</v>
      </c>
      <c r="D259" s="4" t="s">
        <v>641</v>
      </c>
      <c r="E259" s="4" t="s">
        <v>644</v>
      </c>
      <c r="F259" s="4" t="s">
        <v>645</v>
      </c>
      <c r="G259" s="4" t="s">
        <v>646</v>
      </c>
      <c r="H259" s="4"/>
      <c r="I259" s="4"/>
      <c r="J259" s="1">
        <f t="shared" si="4"/>
        <v>1</v>
      </c>
    </row>
    <row r="260" spans="1:10" ht="52.8" x14ac:dyDescent="0.2">
      <c r="A260" s="4">
        <v>23</v>
      </c>
      <c r="B260" s="4">
        <v>114</v>
      </c>
      <c r="C260" s="4" t="s">
        <v>28</v>
      </c>
      <c r="D260" s="4" t="s">
        <v>647</v>
      </c>
      <c r="E260" s="4" t="s">
        <v>31</v>
      </c>
      <c r="F260" s="4" t="s">
        <v>650</v>
      </c>
      <c r="G260" s="4" t="s">
        <v>651</v>
      </c>
      <c r="H260" s="4" t="s">
        <v>652</v>
      </c>
      <c r="I260" s="4" t="s">
        <v>653</v>
      </c>
      <c r="J260" s="1">
        <f t="shared" si="4"/>
        <v>1</v>
      </c>
    </row>
    <row r="261" spans="1:10" ht="52.8" x14ac:dyDescent="0.2">
      <c r="A261" s="4">
        <v>23</v>
      </c>
      <c r="B261" s="4">
        <v>117</v>
      </c>
      <c r="C261" s="4" t="s">
        <v>28</v>
      </c>
      <c r="D261" s="4" t="s">
        <v>673</v>
      </c>
      <c r="E261" s="4" t="s">
        <v>676</v>
      </c>
      <c r="F261" s="4" t="s">
        <v>677</v>
      </c>
      <c r="G261" s="4" t="s">
        <v>678</v>
      </c>
      <c r="H261" s="4" t="s">
        <v>679</v>
      </c>
      <c r="I261" s="4" t="s">
        <v>680</v>
      </c>
      <c r="J261" s="1">
        <f t="shared" si="4"/>
        <v>1</v>
      </c>
    </row>
    <row r="262" spans="1:10" ht="39.6" x14ac:dyDescent="0.2">
      <c r="A262" s="4">
        <v>23</v>
      </c>
      <c r="B262" s="4">
        <v>125</v>
      </c>
      <c r="C262" s="4" t="s">
        <v>28</v>
      </c>
      <c r="D262" s="4" t="s">
        <v>732</v>
      </c>
      <c r="E262" s="4" t="s">
        <v>735</v>
      </c>
      <c r="F262" s="4" t="s">
        <v>736</v>
      </c>
      <c r="G262" s="4" t="s">
        <v>737</v>
      </c>
      <c r="H262" s="4" t="s">
        <v>738</v>
      </c>
      <c r="I262" s="4" t="s">
        <v>10</v>
      </c>
      <c r="J262" s="1">
        <f t="shared" si="4"/>
        <v>1</v>
      </c>
    </row>
    <row r="263" spans="1:10" x14ac:dyDescent="0.2">
      <c r="A263" s="4">
        <v>23</v>
      </c>
      <c r="B263" s="4">
        <v>130</v>
      </c>
      <c r="C263" s="4" t="s">
        <v>28</v>
      </c>
      <c r="D263" s="4" t="s">
        <v>760</v>
      </c>
      <c r="E263" s="4"/>
      <c r="F263" s="4" t="s">
        <v>763</v>
      </c>
      <c r="G263" s="4" t="s">
        <v>764</v>
      </c>
      <c r="H263" s="4" t="s">
        <v>765</v>
      </c>
      <c r="I263" s="4" t="s">
        <v>766</v>
      </c>
      <c r="J263" s="1">
        <f t="shared" si="4"/>
        <v>1</v>
      </c>
    </row>
    <row r="264" spans="1:10" ht="39.6" x14ac:dyDescent="0.2">
      <c r="A264" s="4">
        <v>23</v>
      </c>
      <c r="B264" s="4">
        <v>140</v>
      </c>
      <c r="C264" s="4" t="s">
        <v>28</v>
      </c>
      <c r="D264" s="4" t="s">
        <v>818</v>
      </c>
      <c r="E264" s="4" t="s">
        <v>31</v>
      </c>
      <c r="F264" s="4" t="s">
        <v>822</v>
      </c>
      <c r="G264" s="4" t="s">
        <v>823</v>
      </c>
      <c r="H264" s="4" t="s">
        <v>824</v>
      </c>
      <c r="I264" s="4" t="s">
        <v>825</v>
      </c>
      <c r="J264" s="1">
        <f t="shared" si="4"/>
        <v>1</v>
      </c>
    </row>
    <row r="265" spans="1:10" ht="26.4" x14ac:dyDescent="0.2">
      <c r="A265" s="4">
        <v>23</v>
      </c>
      <c r="B265" s="4">
        <v>165</v>
      </c>
      <c r="C265" s="4" t="s">
        <v>28</v>
      </c>
      <c r="D265" s="4" t="s">
        <v>991</v>
      </c>
      <c r="E265" s="4" t="s">
        <v>994</v>
      </c>
      <c r="F265" s="4" t="s">
        <v>995</v>
      </c>
      <c r="G265" s="4" t="s">
        <v>996</v>
      </c>
      <c r="H265" s="4" t="s">
        <v>997</v>
      </c>
      <c r="I265" s="4" t="s">
        <v>998</v>
      </c>
      <c r="J265" s="1">
        <f t="shared" si="4"/>
        <v>1</v>
      </c>
    </row>
    <row r="266" spans="1:10" ht="26.4" x14ac:dyDescent="0.2">
      <c r="A266" s="4">
        <v>23</v>
      </c>
      <c r="B266" s="4">
        <v>180</v>
      </c>
      <c r="C266" s="4" t="s">
        <v>28</v>
      </c>
      <c r="D266" s="4" t="s">
        <v>1063</v>
      </c>
      <c r="E266" s="4" t="s">
        <v>1064</v>
      </c>
      <c r="F266" s="4" t="s">
        <v>1065</v>
      </c>
      <c r="G266" s="4" t="s">
        <v>1066</v>
      </c>
      <c r="H266" s="4" t="s">
        <v>1067</v>
      </c>
      <c r="I266" s="4" t="s">
        <v>1068</v>
      </c>
      <c r="J266" s="1">
        <f t="shared" si="4"/>
        <v>1</v>
      </c>
    </row>
    <row r="267" spans="1:10" ht="26.4" x14ac:dyDescent="0.2">
      <c r="A267" s="4">
        <v>23</v>
      </c>
      <c r="B267" s="4">
        <v>195</v>
      </c>
      <c r="C267" s="4" t="s">
        <v>28</v>
      </c>
      <c r="D267" s="4" t="s">
        <v>1191</v>
      </c>
      <c r="E267" s="4" t="s">
        <v>1192</v>
      </c>
      <c r="F267" s="4" t="s">
        <v>1193</v>
      </c>
      <c r="G267" s="4" t="s">
        <v>1194</v>
      </c>
      <c r="H267" s="4" t="s">
        <v>1195</v>
      </c>
      <c r="I267" s="4" t="s">
        <v>1196</v>
      </c>
      <c r="J267" s="1">
        <f t="shared" si="4"/>
        <v>1</v>
      </c>
    </row>
    <row r="268" spans="1:10" x14ac:dyDescent="0.2">
      <c r="A268" s="4">
        <v>23</v>
      </c>
      <c r="B268" s="4">
        <v>202</v>
      </c>
      <c r="C268" s="4" t="s">
        <v>28</v>
      </c>
      <c r="D268" s="4" t="s">
        <v>1245</v>
      </c>
      <c r="E268" s="4"/>
      <c r="F268" s="4" t="s">
        <v>123</v>
      </c>
      <c r="G268" s="4" t="s">
        <v>1246</v>
      </c>
      <c r="H268" s="4"/>
      <c r="I268" s="4"/>
      <c r="J268" s="1">
        <f t="shared" si="4"/>
        <v>1</v>
      </c>
    </row>
    <row r="269" spans="1:10" ht="26.4" x14ac:dyDescent="0.2">
      <c r="A269" s="4">
        <v>23</v>
      </c>
      <c r="B269" s="4">
        <v>203</v>
      </c>
      <c r="C269" s="4" t="s">
        <v>28</v>
      </c>
      <c r="D269" s="4" t="s">
        <v>1247</v>
      </c>
      <c r="E269" s="4" t="s">
        <v>1250</v>
      </c>
      <c r="F269" s="4" t="s">
        <v>1251</v>
      </c>
      <c r="G269" s="4" t="s">
        <v>1252</v>
      </c>
      <c r="H269" s="4" t="s">
        <v>122</v>
      </c>
      <c r="I269" s="4" t="s">
        <v>122</v>
      </c>
      <c r="J269" s="1">
        <f t="shared" si="4"/>
        <v>1</v>
      </c>
    </row>
    <row r="270" spans="1:10" x14ac:dyDescent="0.2">
      <c r="A270" s="4">
        <v>23</v>
      </c>
      <c r="B270" s="4">
        <v>211</v>
      </c>
      <c r="C270" s="4" t="s">
        <v>28</v>
      </c>
      <c r="D270" s="4" t="s">
        <v>1308</v>
      </c>
      <c r="E270" s="4" t="s">
        <v>175</v>
      </c>
      <c r="F270" s="4" t="s">
        <v>175</v>
      </c>
      <c r="G270" s="4"/>
      <c r="H270" s="4"/>
      <c r="I270" s="4"/>
      <c r="J270" s="1">
        <f t="shared" si="4"/>
        <v>1</v>
      </c>
    </row>
    <row r="271" spans="1:10" ht="26.4" x14ac:dyDescent="0.2">
      <c r="A271" s="4">
        <v>23</v>
      </c>
      <c r="B271" s="4">
        <v>212</v>
      </c>
      <c r="C271" s="4" t="s">
        <v>28</v>
      </c>
      <c r="D271" s="4" t="s">
        <v>1311</v>
      </c>
      <c r="E271" s="4"/>
      <c r="F271" s="4"/>
      <c r="G271" s="4"/>
      <c r="H271" s="4"/>
      <c r="I271" s="4"/>
      <c r="J271" s="1">
        <f t="shared" si="4"/>
        <v>1</v>
      </c>
    </row>
    <row r="272" spans="1:10" ht="52.8" x14ac:dyDescent="0.2">
      <c r="A272" s="4">
        <v>23</v>
      </c>
      <c r="B272" s="4">
        <v>220</v>
      </c>
      <c r="C272" s="4" t="s">
        <v>28</v>
      </c>
      <c r="D272" s="4" t="s">
        <v>1358</v>
      </c>
      <c r="E272" s="4" t="s">
        <v>1361</v>
      </c>
      <c r="F272" s="4" t="s">
        <v>1362</v>
      </c>
      <c r="G272" s="4" t="s">
        <v>10</v>
      </c>
      <c r="H272" s="4" t="s">
        <v>1363</v>
      </c>
      <c r="I272" s="4" t="s">
        <v>1364</v>
      </c>
      <c r="J272" s="1">
        <f t="shared" si="4"/>
        <v>1</v>
      </c>
    </row>
    <row r="273" spans="1:11" ht="52.8" x14ac:dyDescent="0.2">
      <c r="A273" s="4">
        <v>23</v>
      </c>
      <c r="B273" s="4">
        <v>222</v>
      </c>
      <c r="C273" s="4" t="s">
        <v>28</v>
      </c>
      <c r="D273" s="4" t="s">
        <v>1375</v>
      </c>
      <c r="E273" s="4"/>
      <c r="F273" s="4" t="s">
        <v>1379</v>
      </c>
      <c r="G273" s="4" t="s">
        <v>10</v>
      </c>
      <c r="H273" s="4" t="s">
        <v>1380</v>
      </c>
      <c r="I273" s="4" t="s">
        <v>10</v>
      </c>
      <c r="J273" s="1">
        <f t="shared" si="4"/>
        <v>1</v>
      </c>
    </row>
    <row r="274" spans="1:11" ht="26.4" x14ac:dyDescent="0.2">
      <c r="A274" s="4">
        <v>23</v>
      </c>
      <c r="B274" s="4">
        <v>225</v>
      </c>
      <c r="C274" s="4" t="s">
        <v>28</v>
      </c>
      <c r="D274" s="4" t="s">
        <v>1401</v>
      </c>
      <c r="E274" s="4" t="s">
        <v>1404</v>
      </c>
      <c r="F274" s="4" t="s">
        <v>1405</v>
      </c>
      <c r="G274" s="4" t="s">
        <v>1406</v>
      </c>
      <c r="H274" s="4" t="s">
        <v>1407</v>
      </c>
      <c r="I274" s="4" t="s">
        <v>1408</v>
      </c>
      <c r="J274" s="1">
        <f t="shared" si="4"/>
        <v>1</v>
      </c>
    </row>
    <row r="275" spans="1:11" ht="26.4" x14ac:dyDescent="0.2">
      <c r="A275" s="4">
        <v>23</v>
      </c>
      <c r="B275" s="4">
        <v>227</v>
      </c>
      <c r="C275" s="4" t="s">
        <v>28</v>
      </c>
      <c r="D275" s="4" t="s">
        <v>1421</v>
      </c>
      <c r="E275" s="4"/>
      <c r="F275" s="4" t="s">
        <v>1424</v>
      </c>
      <c r="G275" s="4" t="s">
        <v>1425</v>
      </c>
      <c r="H275" s="4"/>
      <c r="I275" s="4"/>
      <c r="J275" s="1">
        <f t="shared" si="4"/>
        <v>1</v>
      </c>
    </row>
    <row r="276" spans="1:11" x14ac:dyDescent="0.2">
      <c r="A276" s="4">
        <v>23</v>
      </c>
      <c r="B276" s="4">
        <v>232</v>
      </c>
      <c r="C276" s="4" t="s">
        <v>28</v>
      </c>
      <c r="D276" s="4" t="s">
        <v>330</v>
      </c>
      <c r="E276" s="4" t="s">
        <v>31</v>
      </c>
      <c r="F276" s="4" t="s">
        <v>31</v>
      </c>
      <c r="G276" s="4" t="s">
        <v>31</v>
      </c>
      <c r="H276" s="4" t="s">
        <v>31</v>
      </c>
      <c r="I276" s="4" t="s">
        <v>31</v>
      </c>
      <c r="J276" s="1">
        <f t="shared" si="4"/>
        <v>1</v>
      </c>
      <c r="K276" s="1" t="s">
        <v>2877</v>
      </c>
    </row>
    <row r="277" spans="1:11" x14ac:dyDescent="0.2">
      <c r="A277" s="4">
        <v>23</v>
      </c>
      <c r="B277" s="4">
        <v>240</v>
      </c>
      <c r="C277" s="4" t="s">
        <v>28</v>
      </c>
      <c r="D277" s="4" t="s">
        <v>1494</v>
      </c>
      <c r="E277" s="4"/>
      <c r="F277" s="4"/>
      <c r="G277" s="4"/>
      <c r="H277" s="4"/>
      <c r="I277" s="4"/>
      <c r="J277" s="1">
        <f t="shared" si="4"/>
        <v>1</v>
      </c>
    </row>
    <row r="278" spans="1:11" ht="52.8" x14ac:dyDescent="0.2">
      <c r="A278" s="4">
        <v>23</v>
      </c>
      <c r="B278" s="4">
        <v>246</v>
      </c>
      <c r="C278" s="4" t="s">
        <v>28</v>
      </c>
      <c r="D278" s="4" t="s">
        <v>1533</v>
      </c>
      <c r="E278" s="4" t="s">
        <v>1536</v>
      </c>
      <c r="F278" s="4" t="s">
        <v>1537</v>
      </c>
      <c r="G278" s="4" t="s">
        <v>1538</v>
      </c>
      <c r="H278" s="4" t="s">
        <v>1539</v>
      </c>
      <c r="I278" s="4" t="s">
        <v>1540</v>
      </c>
      <c r="J278" s="1">
        <f t="shared" si="4"/>
        <v>1</v>
      </c>
    </row>
    <row r="279" spans="1:11" ht="39.6" x14ac:dyDescent="0.2">
      <c r="A279" s="4">
        <v>23</v>
      </c>
      <c r="B279" s="4">
        <v>269</v>
      </c>
      <c r="C279" s="4" t="s">
        <v>28</v>
      </c>
      <c r="D279" s="4" t="s">
        <v>1689</v>
      </c>
      <c r="E279" s="4" t="s">
        <v>1692</v>
      </c>
      <c r="F279" s="4" t="s">
        <v>1693</v>
      </c>
      <c r="G279" s="4" t="s">
        <v>1694</v>
      </c>
      <c r="H279" s="4" t="s">
        <v>1695</v>
      </c>
      <c r="I279" s="4" t="s">
        <v>1694</v>
      </c>
      <c r="J279" s="1">
        <f t="shared" si="4"/>
        <v>1</v>
      </c>
    </row>
    <row r="280" spans="1:11" x14ac:dyDescent="0.2">
      <c r="A280" s="4">
        <v>23</v>
      </c>
      <c r="B280" s="4">
        <v>272</v>
      </c>
      <c r="C280" s="4" t="s">
        <v>28</v>
      </c>
      <c r="D280" s="4" t="s">
        <v>1702</v>
      </c>
      <c r="E280" s="4" t="s">
        <v>122</v>
      </c>
      <c r="F280" s="4" t="s">
        <v>1705</v>
      </c>
      <c r="G280" s="4" t="s">
        <v>1706</v>
      </c>
      <c r="H280" s="4"/>
      <c r="I280" s="4"/>
      <c r="J280" s="1">
        <f t="shared" si="4"/>
        <v>1</v>
      </c>
    </row>
    <row r="281" spans="1:11" ht="39.6" x14ac:dyDescent="0.2">
      <c r="A281" s="4">
        <v>23</v>
      </c>
      <c r="B281" s="4">
        <v>279</v>
      </c>
      <c r="C281" s="4" t="s">
        <v>28</v>
      </c>
      <c r="D281" s="4" t="s">
        <v>1745</v>
      </c>
      <c r="E281" s="4" t="s">
        <v>1748</v>
      </c>
      <c r="F281" s="4" t="s">
        <v>1749</v>
      </c>
      <c r="G281" s="4" t="s">
        <v>1750</v>
      </c>
      <c r="H281" s="4" t="s">
        <v>31</v>
      </c>
      <c r="I281" s="4"/>
      <c r="J281" s="1">
        <f t="shared" si="4"/>
        <v>1</v>
      </c>
    </row>
    <row r="282" spans="1:11" ht="52.8" x14ac:dyDescent="0.2">
      <c r="A282" s="4">
        <v>23</v>
      </c>
      <c r="B282" s="4">
        <v>295</v>
      </c>
      <c r="C282" s="4" t="s">
        <v>28</v>
      </c>
      <c r="D282" s="4" t="s">
        <v>1865</v>
      </c>
      <c r="E282" s="4" t="s">
        <v>122</v>
      </c>
      <c r="F282" s="4" t="s">
        <v>1868</v>
      </c>
      <c r="G282" s="4" t="s">
        <v>1869</v>
      </c>
      <c r="H282" s="4" t="s">
        <v>1870</v>
      </c>
      <c r="I282" s="4" t="s">
        <v>1871</v>
      </c>
      <c r="J282" s="1">
        <f t="shared" si="4"/>
        <v>1</v>
      </c>
    </row>
    <row r="283" spans="1:11" x14ac:dyDescent="0.2">
      <c r="A283" s="4">
        <v>23</v>
      </c>
      <c r="B283" s="4">
        <v>297</v>
      </c>
      <c r="C283" s="4" t="s">
        <v>28</v>
      </c>
      <c r="D283" s="4" t="s">
        <v>1878</v>
      </c>
      <c r="E283" s="4" t="s">
        <v>31</v>
      </c>
      <c r="F283" s="4" t="s">
        <v>1881</v>
      </c>
      <c r="G283" s="4" t="s">
        <v>122</v>
      </c>
      <c r="H283" s="4" t="s">
        <v>122</v>
      </c>
      <c r="I283" s="4" t="s">
        <v>122</v>
      </c>
      <c r="J283" s="1">
        <f t="shared" si="4"/>
        <v>1</v>
      </c>
    </row>
    <row r="284" spans="1:11" x14ac:dyDescent="0.2">
      <c r="A284" s="4">
        <v>23</v>
      </c>
      <c r="B284" s="4">
        <v>304</v>
      </c>
      <c r="C284" s="4" t="s">
        <v>28</v>
      </c>
      <c r="D284" s="4" t="s">
        <v>1923</v>
      </c>
      <c r="E284" s="4"/>
      <c r="F284" s="4"/>
      <c r="G284" s="4"/>
      <c r="H284" s="4"/>
      <c r="I284" s="4"/>
      <c r="J284" s="1">
        <f t="shared" si="4"/>
        <v>1</v>
      </c>
    </row>
    <row r="285" spans="1:11" ht="39.6" x14ac:dyDescent="0.2">
      <c r="A285" s="4">
        <v>23</v>
      </c>
      <c r="B285" s="4">
        <v>305</v>
      </c>
      <c r="C285" s="4" t="s">
        <v>28</v>
      </c>
      <c r="D285" s="4" t="s">
        <v>1929</v>
      </c>
      <c r="E285" s="4" t="s">
        <v>1932</v>
      </c>
      <c r="F285" s="4" t="s">
        <v>1933</v>
      </c>
      <c r="G285" s="4" t="s">
        <v>1934</v>
      </c>
      <c r="H285" s="4" t="s">
        <v>1935</v>
      </c>
      <c r="I285" s="4" t="s">
        <v>1936</v>
      </c>
      <c r="J285" s="1">
        <f t="shared" si="4"/>
        <v>1</v>
      </c>
    </row>
    <row r="286" spans="1:11" ht="66" x14ac:dyDescent="0.2">
      <c r="A286" s="4">
        <v>23</v>
      </c>
      <c r="B286" s="4">
        <v>307</v>
      </c>
      <c r="C286" s="4" t="s">
        <v>28</v>
      </c>
      <c r="D286" s="4" t="s">
        <v>1945</v>
      </c>
      <c r="E286" s="4" t="s">
        <v>31</v>
      </c>
      <c r="F286" s="4" t="s">
        <v>1948</v>
      </c>
      <c r="G286" s="4" t="s">
        <v>10</v>
      </c>
      <c r="H286" s="4" t="s">
        <v>1949</v>
      </c>
      <c r="I286" s="4" t="s">
        <v>1950</v>
      </c>
      <c r="J286" s="1">
        <f t="shared" si="4"/>
        <v>1</v>
      </c>
    </row>
    <row r="287" spans="1:11" ht="66" x14ac:dyDescent="0.2">
      <c r="A287" s="4">
        <v>23</v>
      </c>
      <c r="B287" s="4">
        <v>311</v>
      </c>
      <c r="C287" s="4" t="s">
        <v>28</v>
      </c>
      <c r="D287" s="4" t="s">
        <v>1977</v>
      </c>
      <c r="E287" s="4" t="s">
        <v>1980</v>
      </c>
      <c r="F287" s="4" t="s">
        <v>1981</v>
      </c>
      <c r="G287" s="4" t="s">
        <v>1982</v>
      </c>
      <c r="H287" s="4" t="s">
        <v>1983</v>
      </c>
      <c r="I287" s="4" t="s">
        <v>1984</v>
      </c>
      <c r="J287" s="1">
        <f t="shared" si="4"/>
        <v>1</v>
      </c>
    </row>
    <row r="288" spans="1:11" ht="39.6" x14ac:dyDescent="0.2">
      <c r="A288" s="4">
        <v>23</v>
      </c>
      <c r="B288" s="4">
        <v>317</v>
      </c>
      <c r="C288" s="4" t="s">
        <v>28</v>
      </c>
      <c r="D288" s="4" t="s">
        <v>2025</v>
      </c>
      <c r="E288" s="4" t="s">
        <v>122</v>
      </c>
      <c r="F288" s="4" t="s">
        <v>2027</v>
      </c>
      <c r="G288" s="4" t="s">
        <v>2028</v>
      </c>
      <c r="H288" s="4" t="s">
        <v>2029</v>
      </c>
      <c r="I288" s="4" t="s">
        <v>2030</v>
      </c>
      <c r="J288" s="1">
        <f t="shared" si="4"/>
        <v>1</v>
      </c>
    </row>
    <row r="289" spans="1:11" ht="39.6" x14ac:dyDescent="0.2">
      <c r="A289" s="4">
        <v>23</v>
      </c>
      <c r="B289" s="4">
        <v>320</v>
      </c>
      <c r="C289" s="4" t="s">
        <v>28</v>
      </c>
      <c r="D289" s="4" t="s">
        <v>2047</v>
      </c>
      <c r="E289" s="4"/>
      <c r="F289" s="4" t="s">
        <v>2050</v>
      </c>
      <c r="G289" s="4" t="s">
        <v>2051</v>
      </c>
      <c r="H289" s="4" t="s">
        <v>2052</v>
      </c>
      <c r="I289" s="4" t="s">
        <v>779</v>
      </c>
      <c r="J289" s="1">
        <f t="shared" si="4"/>
        <v>1</v>
      </c>
    </row>
    <row r="290" spans="1:11" ht="39.6" x14ac:dyDescent="0.2">
      <c r="A290" s="4">
        <v>23</v>
      </c>
      <c r="B290" s="4">
        <v>330</v>
      </c>
      <c r="C290" s="4" t="s">
        <v>28</v>
      </c>
      <c r="D290" s="4" t="s">
        <v>2070</v>
      </c>
      <c r="E290" s="4" t="s">
        <v>582</v>
      </c>
      <c r="F290" s="4" t="s">
        <v>2106</v>
      </c>
      <c r="G290" s="4" t="s">
        <v>582</v>
      </c>
      <c r="H290" s="4"/>
      <c r="I290" s="4"/>
      <c r="J290" s="1">
        <f t="shared" si="4"/>
        <v>1</v>
      </c>
      <c r="K290" s="1" t="s">
        <v>2877</v>
      </c>
    </row>
    <row r="291" spans="1:11" ht="26.4" x14ac:dyDescent="0.2">
      <c r="A291" s="4">
        <v>23</v>
      </c>
      <c r="B291" s="4">
        <v>332</v>
      </c>
      <c r="C291" s="4" t="s">
        <v>28</v>
      </c>
      <c r="D291" s="4" t="s">
        <v>2108</v>
      </c>
      <c r="E291" s="4" t="s">
        <v>1050</v>
      </c>
      <c r="F291" s="4" t="s">
        <v>2111</v>
      </c>
      <c r="G291" s="4" t="s">
        <v>2112</v>
      </c>
      <c r="H291" s="4"/>
      <c r="I291" s="4"/>
      <c r="J291" s="1">
        <f t="shared" si="4"/>
        <v>1</v>
      </c>
    </row>
    <row r="292" spans="1:11" ht="39.6" x14ac:dyDescent="0.2">
      <c r="A292" s="4">
        <v>23</v>
      </c>
      <c r="B292" s="4">
        <v>344</v>
      </c>
      <c r="C292" s="4" t="s">
        <v>28</v>
      </c>
      <c r="D292" s="4" t="s">
        <v>2186</v>
      </c>
      <c r="E292" s="4" t="s">
        <v>2189</v>
      </c>
      <c r="F292" s="4" t="s">
        <v>2190</v>
      </c>
      <c r="G292" s="4" t="s">
        <v>2191</v>
      </c>
      <c r="H292" s="4" t="s">
        <v>2192</v>
      </c>
      <c r="I292" s="4" t="s">
        <v>2193</v>
      </c>
      <c r="J292" s="1">
        <f t="shared" si="4"/>
        <v>1</v>
      </c>
    </row>
    <row r="293" spans="1:11" ht="26.4" x14ac:dyDescent="0.2">
      <c r="A293" s="4">
        <v>23</v>
      </c>
      <c r="B293" s="4">
        <v>363</v>
      </c>
      <c r="C293" s="4" t="s">
        <v>28</v>
      </c>
      <c r="D293" s="4" t="s">
        <v>2274</v>
      </c>
      <c r="E293" s="4" t="s">
        <v>2278</v>
      </c>
      <c r="F293" s="4" t="s">
        <v>2279</v>
      </c>
      <c r="G293" s="4" t="s">
        <v>2280</v>
      </c>
      <c r="H293" s="4" t="s">
        <v>2281</v>
      </c>
      <c r="I293" s="4" t="s">
        <v>2282</v>
      </c>
      <c r="J293" s="1">
        <f t="shared" si="4"/>
        <v>1</v>
      </c>
    </row>
    <row r="294" spans="1:11" ht="39.6" x14ac:dyDescent="0.2">
      <c r="A294" s="4">
        <v>23</v>
      </c>
      <c r="B294" s="4">
        <v>371</v>
      </c>
      <c r="C294" s="4" t="s">
        <v>28</v>
      </c>
      <c r="D294" s="4" t="s">
        <v>2321</v>
      </c>
      <c r="E294" s="4" t="s">
        <v>31</v>
      </c>
      <c r="F294" s="4" t="s">
        <v>2324</v>
      </c>
      <c r="G294" s="4" t="s">
        <v>2325</v>
      </c>
      <c r="H294" s="4" t="s">
        <v>31</v>
      </c>
      <c r="I294" s="4" t="s">
        <v>31</v>
      </c>
      <c r="J294" s="1">
        <f t="shared" si="4"/>
        <v>1</v>
      </c>
    </row>
    <row r="295" spans="1:11" x14ac:dyDescent="0.2">
      <c r="A295" s="5">
        <v>23</v>
      </c>
      <c r="B295" s="5">
        <v>429</v>
      </c>
      <c r="C295" s="5" t="s">
        <v>28</v>
      </c>
      <c r="D295" s="5" t="s">
        <v>2811</v>
      </c>
      <c r="E295" s="4" t="s">
        <v>128</v>
      </c>
      <c r="F295" s="4" t="s">
        <v>2814</v>
      </c>
      <c r="G295" s="4" t="s">
        <v>2815</v>
      </c>
      <c r="H295" s="4"/>
      <c r="I295" s="4"/>
      <c r="J295" s="1">
        <f t="shared" si="4"/>
        <v>1</v>
      </c>
    </row>
    <row r="296" spans="1:11" x14ac:dyDescent="0.2">
      <c r="A296" s="2">
        <v>23</v>
      </c>
      <c r="B296" s="2">
        <v>436</v>
      </c>
      <c r="C296" s="17" t="s">
        <v>28</v>
      </c>
      <c r="D296" s="2" t="s">
        <v>159</v>
      </c>
      <c r="E296" s="2" t="s">
        <v>122</v>
      </c>
      <c r="F296" s="2" t="s">
        <v>2890</v>
      </c>
      <c r="G296" s="17" t="s">
        <v>2891</v>
      </c>
      <c r="H296" s="17"/>
      <c r="I296" s="17"/>
      <c r="J296" s="1">
        <f t="shared" si="4"/>
        <v>1</v>
      </c>
      <c r="K296" s="1" t="s">
        <v>2877</v>
      </c>
    </row>
    <row r="297" spans="1:11" x14ac:dyDescent="0.2">
      <c r="A297" s="2">
        <v>23</v>
      </c>
      <c r="B297" s="2" t="s">
        <v>2892</v>
      </c>
      <c r="C297" s="17" t="s">
        <v>28</v>
      </c>
      <c r="D297" s="2" t="s">
        <v>2893</v>
      </c>
      <c r="E297" s="2" t="s">
        <v>1692</v>
      </c>
      <c r="F297" s="2" t="s">
        <v>2896</v>
      </c>
      <c r="G297" s="17" t="s">
        <v>2897</v>
      </c>
      <c r="H297" s="17" t="s">
        <v>1695</v>
      </c>
      <c r="I297" s="17" t="s">
        <v>2897</v>
      </c>
      <c r="J297" s="1">
        <f t="shared" si="4"/>
        <v>1</v>
      </c>
    </row>
    <row r="298" spans="1:11" ht="39.6" x14ac:dyDescent="0.2">
      <c r="A298" s="4">
        <v>30</v>
      </c>
      <c r="B298" s="4">
        <v>18</v>
      </c>
      <c r="C298" s="4" t="s">
        <v>95</v>
      </c>
      <c r="D298" s="4" t="s">
        <v>96</v>
      </c>
      <c r="E298" s="4" t="s">
        <v>98</v>
      </c>
      <c r="F298" s="4" t="s">
        <v>99</v>
      </c>
      <c r="G298" s="4" t="s">
        <v>100</v>
      </c>
      <c r="H298" s="4"/>
      <c r="I298" s="4"/>
      <c r="J298" s="1">
        <f t="shared" si="4"/>
        <v>1</v>
      </c>
    </row>
    <row r="299" spans="1:11" ht="26.4" x14ac:dyDescent="0.2">
      <c r="A299" s="4">
        <v>30</v>
      </c>
      <c r="B299" s="4">
        <v>24</v>
      </c>
      <c r="C299" s="4" t="s">
        <v>95</v>
      </c>
      <c r="D299" s="4" t="s">
        <v>125</v>
      </c>
      <c r="E299" s="4" t="s">
        <v>128</v>
      </c>
      <c r="F299" s="4" t="s">
        <v>129</v>
      </c>
      <c r="G299" s="4" t="s">
        <v>130</v>
      </c>
      <c r="H299" s="4"/>
      <c r="I299" s="4"/>
      <c r="J299" s="1">
        <f t="shared" si="4"/>
        <v>1</v>
      </c>
    </row>
    <row r="300" spans="1:11" ht="26.4" x14ac:dyDescent="0.2">
      <c r="A300" s="4">
        <v>30</v>
      </c>
      <c r="B300" s="4">
        <v>33</v>
      </c>
      <c r="C300" s="4" t="s">
        <v>95</v>
      </c>
      <c r="D300" s="4" t="s">
        <v>168</v>
      </c>
      <c r="E300" s="4"/>
      <c r="F300" s="4"/>
      <c r="G300" s="4"/>
      <c r="H300" s="4"/>
      <c r="I300" s="4"/>
      <c r="J300" s="1">
        <f t="shared" si="4"/>
        <v>1</v>
      </c>
    </row>
    <row r="301" spans="1:11" x14ac:dyDescent="0.2">
      <c r="A301" s="4">
        <v>30</v>
      </c>
      <c r="B301" s="4">
        <v>34</v>
      </c>
      <c r="C301" s="4" t="s">
        <v>95</v>
      </c>
      <c r="D301" s="4" t="s">
        <v>169</v>
      </c>
      <c r="E301" s="4" t="s">
        <v>122</v>
      </c>
      <c r="F301" s="4" t="s">
        <v>170</v>
      </c>
      <c r="G301" s="4" t="s">
        <v>171</v>
      </c>
      <c r="H301" s="4"/>
      <c r="I301" s="4"/>
      <c r="J301" s="1">
        <f t="shared" si="4"/>
        <v>1</v>
      </c>
    </row>
    <row r="302" spans="1:11" ht="26.4" x14ac:dyDescent="0.2">
      <c r="A302" s="4">
        <v>30</v>
      </c>
      <c r="B302" s="4">
        <v>36</v>
      </c>
      <c r="C302" s="4" t="s">
        <v>95</v>
      </c>
      <c r="D302" s="4" t="s">
        <v>177</v>
      </c>
      <c r="E302" s="4" t="s">
        <v>180</v>
      </c>
      <c r="F302" s="4" t="s">
        <v>181</v>
      </c>
      <c r="G302" s="4" t="s">
        <v>182</v>
      </c>
      <c r="H302" s="4" t="s">
        <v>183</v>
      </c>
      <c r="I302" s="4" t="s">
        <v>184</v>
      </c>
      <c r="J302" s="1">
        <f t="shared" si="4"/>
        <v>1</v>
      </c>
      <c r="K302" s="1" t="s">
        <v>2879</v>
      </c>
    </row>
    <row r="303" spans="1:11" x14ac:dyDescent="0.2">
      <c r="A303" s="4">
        <v>30</v>
      </c>
      <c r="B303" s="4">
        <v>43</v>
      </c>
      <c r="C303" s="4" t="s">
        <v>95</v>
      </c>
      <c r="D303" s="4" t="s">
        <v>211</v>
      </c>
      <c r="E303" s="4"/>
      <c r="F303" s="4"/>
      <c r="G303" s="4"/>
      <c r="H303" s="4"/>
      <c r="I303" s="4"/>
      <c r="J303" s="1">
        <f t="shared" si="4"/>
        <v>1</v>
      </c>
    </row>
    <row r="304" spans="1:11" ht="26.4" x14ac:dyDescent="0.2">
      <c r="A304" s="4">
        <v>30</v>
      </c>
      <c r="B304" s="4">
        <v>92</v>
      </c>
      <c r="C304" s="4" t="s">
        <v>95</v>
      </c>
      <c r="D304" s="4" t="s">
        <v>503</v>
      </c>
      <c r="E304" s="4" t="s">
        <v>31</v>
      </c>
      <c r="F304" s="4" t="s">
        <v>505</v>
      </c>
      <c r="G304" s="4" t="s">
        <v>122</v>
      </c>
      <c r="H304" s="4" t="s">
        <v>506</v>
      </c>
      <c r="I304" s="4" t="s">
        <v>122</v>
      </c>
      <c r="J304" s="1">
        <f t="shared" si="4"/>
        <v>1</v>
      </c>
    </row>
    <row r="305" spans="1:11" x14ac:dyDescent="0.2">
      <c r="A305" s="4">
        <v>30</v>
      </c>
      <c r="B305" s="4">
        <v>118</v>
      </c>
      <c r="C305" s="4" t="s">
        <v>95</v>
      </c>
      <c r="D305" s="4" t="s">
        <v>683</v>
      </c>
      <c r="E305" s="4"/>
      <c r="F305" s="4" t="s">
        <v>685</v>
      </c>
      <c r="G305" s="4" t="s">
        <v>686</v>
      </c>
      <c r="H305" s="4" t="s">
        <v>687</v>
      </c>
      <c r="I305" s="4" t="s">
        <v>688</v>
      </c>
      <c r="J305" s="1">
        <f t="shared" si="4"/>
        <v>1</v>
      </c>
    </row>
    <row r="306" spans="1:11" ht="39.6" x14ac:dyDescent="0.2">
      <c r="A306" s="4">
        <v>30</v>
      </c>
      <c r="B306" s="4">
        <v>134</v>
      </c>
      <c r="C306" s="4" t="s">
        <v>95</v>
      </c>
      <c r="D306" s="4" t="s">
        <v>778</v>
      </c>
      <c r="E306" s="4" t="s">
        <v>31</v>
      </c>
      <c r="F306" s="4" t="s">
        <v>783</v>
      </c>
      <c r="G306" s="4" t="s">
        <v>779</v>
      </c>
      <c r="H306" s="4" t="s">
        <v>784</v>
      </c>
      <c r="I306" s="4" t="s">
        <v>10</v>
      </c>
      <c r="J306" s="1">
        <f t="shared" si="4"/>
        <v>1</v>
      </c>
      <c r="K306" s="1" t="s">
        <v>2877</v>
      </c>
    </row>
    <row r="307" spans="1:11" x14ac:dyDescent="0.2">
      <c r="A307" s="4">
        <v>30</v>
      </c>
      <c r="B307" s="4">
        <v>215</v>
      </c>
      <c r="C307" s="4" t="s">
        <v>95</v>
      </c>
      <c r="D307" s="4" t="s">
        <v>1329</v>
      </c>
      <c r="E307" s="4" t="s">
        <v>756</v>
      </c>
      <c r="F307" s="4" t="s">
        <v>123</v>
      </c>
      <c r="G307" s="4" t="s">
        <v>1332</v>
      </c>
      <c r="H307" s="4" t="s">
        <v>1333</v>
      </c>
      <c r="I307" s="4" t="s">
        <v>288</v>
      </c>
      <c r="J307" s="1">
        <f t="shared" si="4"/>
        <v>1</v>
      </c>
    </row>
    <row r="308" spans="1:11" x14ac:dyDescent="0.2">
      <c r="A308" s="4">
        <v>30</v>
      </c>
      <c r="B308" s="4">
        <v>249</v>
      </c>
      <c r="C308" s="4" t="s">
        <v>95</v>
      </c>
      <c r="D308" s="4" t="s">
        <v>1552</v>
      </c>
      <c r="E308" s="4" t="s">
        <v>1556</v>
      </c>
      <c r="F308" s="4" t="s">
        <v>1557</v>
      </c>
      <c r="G308" s="4" t="s">
        <v>932</v>
      </c>
      <c r="H308" s="4" t="s">
        <v>1558</v>
      </c>
      <c r="I308" s="4" t="s">
        <v>1559</v>
      </c>
      <c r="J308" s="1">
        <f t="shared" si="4"/>
        <v>1</v>
      </c>
    </row>
    <row r="309" spans="1:11" ht="39.6" x14ac:dyDescent="0.2">
      <c r="A309" s="4">
        <v>30</v>
      </c>
      <c r="B309" s="4">
        <v>259</v>
      </c>
      <c r="C309" s="4" t="s">
        <v>95</v>
      </c>
      <c r="D309" s="4" t="s">
        <v>1618</v>
      </c>
      <c r="E309" s="4" t="s">
        <v>1623</v>
      </c>
      <c r="F309" s="4" t="s">
        <v>1624</v>
      </c>
      <c r="G309" s="4" t="s">
        <v>1625</v>
      </c>
      <c r="H309" s="4"/>
      <c r="I309" s="4"/>
      <c r="J309" s="1">
        <f t="shared" si="4"/>
        <v>1</v>
      </c>
    </row>
    <row r="310" spans="1:11" x14ac:dyDescent="0.2">
      <c r="A310" s="4">
        <v>30</v>
      </c>
      <c r="B310" s="4">
        <v>274</v>
      </c>
      <c r="C310" s="4" t="s">
        <v>95</v>
      </c>
      <c r="D310" s="4" t="s">
        <v>1708</v>
      </c>
      <c r="E310" s="4" t="s">
        <v>31</v>
      </c>
      <c r="F310" s="4"/>
      <c r="G310" s="4"/>
      <c r="H310" s="4"/>
      <c r="I310" s="4"/>
      <c r="J310" s="1">
        <f t="shared" si="4"/>
        <v>1</v>
      </c>
    </row>
    <row r="311" spans="1:11" ht="39.6" x14ac:dyDescent="0.2">
      <c r="A311" s="4">
        <v>30</v>
      </c>
      <c r="B311" s="4">
        <v>284</v>
      </c>
      <c r="C311" s="4" t="s">
        <v>95</v>
      </c>
      <c r="D311" s="4" t="s">
        <v>1774</v>
      </c>
      <c r="E311" s="4"/>
      <c r="F311" s="4" t="s">
        <v>1777</v>
      </c>
      <c r="G311" s="4" t="s">
        <v>726</v>
      </c>
      <c r="H311" s="4" t="s">
        <v>1778</v>
      </c>
      <c r="I311" s="4" t="s">
        <v>122</v>
      </c>
      <c r="J311" s="1">
        <f t="shared" si="4"/>
        <v>1</v>
      </c>
    </row>
    <row r="312" spans="1:11" ht="79.2" x14ac:dyDescent="0.2">
      <c r="A312" s="16">
        <v>30</v>
      </c>
      <c r="B312" s="16">
        <v>348</v>
      </c>
      <c r="C312" s="16" t="s">
        <v>95</v>
      </c>
      <c r="D312" s="16" t="s">
        <v>2203</v>
      </c>
      <c r="E312" s="4" t="s">
        <v>2205</v>
      </c>
      <c r="F312" s="4" t="s">
        <v>2206</v>
      </c>
      <c r="G312" s="4" t="s">
        <v>2207</v>
      </c>
      <c r="H312" s="4" t="s">
        <v>2208</v>
      </c>
      <c r="I312" s="4" t="s">
        <v>2209</v>
      </c>
      <c r="J312" s="1">
        <f t="shared" si="4"/>
        <v>1</v>
      </c>
    </row>
    <row r="313" spans="1:11" ht="26.4" x14ac:dyDescent="0.2">
      <c r="A313" s="4">
        <v>30</v>
      </c>
      <c r="B313" s="4">
        <v>356</v>
      </c>
      <c r="C313" s="4" t="s">
        <v>95</v>
      </c>
      <c r="D313" s="4" t="s">
        <v>2253</v>
      </c>
      <c r="E313" s="4"/>
      <c r="F313" s="4" t="s">
        <v>2254</v>
      </c>
      <c r="G313" s="4" t="s">
        <v>1740</v>
      </c>
      <c r="H313" s="4" t="s">
        <v>2255</v>
      </c>
      <c r="I313" s="4" t="s">
        <v>10</v>
      </c>
      <c r="J313" s="1">
        <f t="shared" si="4"/>
        <v>1</v>
      </c>
    </row>
    <row r="314" spans="1:11" ht="26.4" x14ac:dyDescent="0.2">
      <c r="A314" s="4">
        <v>30</v>
      </c>
      <c r="B314" s="4">
        <v>357</v>
      </c>
      <c r="C314" s="4" t="s">
        <v>95</v>
      </c>
      <c r="D314" s="4" t="s">
        <v>2257</v>
      </c>
      <c r="E314" s="4"/>
      <c r="F314" s="4" t="s">
        <v>2858</v>
      </c>
      <c r="G314" s="4" t="s">
        <v>2260</v>
      </c>
      <c r="H314" s="4"/>
      <c r="I314" s="4"/>
      <c r="J314" s="1">
        <f t="shared" si="4"/>
        <v>1</v>
      </c>
    </row>
    <row r="315" spans="1:11" x14ac:dyDescent="0.2">
      <c r="A315" s="4">
        <v>30</v>
      </c>
      <c r="B315" s="4">
        <v>361</v>
      </c>
      <c r="C315" s="4" t="s">
        <v>95</v>
      </c>
      <c r="D315" s="4" t="s">
        <v>322</v>
      </c>
      <c r="E315" s="4"/>
      <c r="F315" s="4"/>
      <c r="G315" s="4"/>
      <c r="H315" s="4"/>
      <c r="I315" s="4"/>
      <c r="J315" s="1">
        <f t="shared" si="4"/>
        <v>1</v>
      </c>
      <c r="K315" s="1" t="s">
        <v>2877</v>
      </c>
    </row>
    <row r="316" spans="1:11" ht="26.4" x14ac:dyDescent="0.2">
      <c r="A316" s="4">
        <v>30</v>
      </c>
      <c r="B316" s="4">
        <v>362</v>
      </c>
      <c r="C316" s="4" t="s">
        <v>95</v>
      </c>
      <c r="D316" s="4" t="s">
        <v>2267</v>
      </c>
      <c r="E316" s="4" t="s">
        <v>31</v>
      </c>
      <c r="F316" s="4" t="s">
        <v>2271</v>
      </c>
      <c r="G316" s="4" t="s">
        <v>2272</v>
      </c>
      <c r="H316" s="4"/>
      <c r="I316" s="4"/>
      <c r="J316" s="1">
        <f t="shared" si="4"/>
        <v>1</v>
      </c>
    </row>
    <row r="317" spans="1:11" x14ac:dyDescent="0.2">
      <c r="A317" s="4">
        <v>30</v>
      </c>
      <c r="B317" s="4">
        <v>364</v>
      </c>
      <c r="C317" s="4" t="s">
        <v>95</v>
      </c>
      <c r="D317" s="4" t="s">
        <v>2285</v>
      </c>
      <c r="E317" s="4"/>
      <c r="F317" s="4" t="s">
        <v>2286</v>
      </c>
      <c r="G317" s="4" t="s">
        <v>2287</v>
      </c>
      <c r="H317" s="4"/>
      <c r="I317" s="4"/>
      <c r="J317" s="1">
        <f t="shared" si="4"/>
        <v>1</v>
      </c>
    </row>
    <row r="318" spans="1:11" ht="26.4" x14ac:dyDescent="0.2">
      <c r="A318" s="4">
        <v>30</v>
      </c>
      <c r="B318" s="4">
        <v>381</v>
      </c>
      <c r="C318" s="4" t="s">
        <v>95</v>
      </c>
      <c r="D318" s="4" t="s">
        <v>2377</v>
      </c>
      <c r="E318" s="4" t="s">
        <v>2381</v>
      </c>
      <c r="F318" s="4" t="s">
        <v>2382</v>
      </c>
      <c r="G318" s="4" t="s">
        <v>1742</v>
      </c>
      <c r="H318" s="4" t="s">
        <v>2383</v>
      </c>
      <c r="I318" s="4" t="s">
        <v>1742</v>
      </c>
      <c r="J318" s="1">
        <f t="shared" si="4"/>
        <v>1</v>
      </c>
    </row>
    <row r="319" spans="1:11" ht="52.8" x14ac:dyDescent="0.2">
      <c r="A319" s="5">
        <v>30</v>
      </c>
      <c r="B319" s="5">
        <v>424</v>
      </c>
      <c r="C319" s="5" t="s">
        <v>95</v>
      </c>
      <c r="D319" s="5" t="s">
        <v>2773</v>
      </c>
      <c r="E319" s="4" t="s">
        <v>2776</v>
      </c>
      <c r="F319" s="4" t="s">
        <v>2777</v>
      </c>
      <c r="G319" s="4" t="s">
        <v>2778</v>
      </c>
      <c r="H319" s="4" t="s">
        <v>2779</v>
      </c>
      <c r="I319" s="4" t="s">
        <v>2780</v>
      </c>
      <c r="J319" s="1">
        <f t="shared" si="4"/>
        <v>1</v>
      </c>
    </row>
    <row r="320" spans="1:11" x14ac:dyDescent="0.2">
      <c r="A320" s="2">
        <v>30</v>
      </c>
      <c r="B320" s="2">
        <v>433</v>
      </c>
      <c r="C320" s="17" t="s">
        <v>95</v>
      </c>
      <c r="D320" s="2" t="s">
        <v>2881</v>
      </c>
      <c r="E320" s="2" t="s">
        <v>31</v>
      </c>
      <c r="F320" s="2" t="s">
        <v>2884</v>
      </c>
      <c r="G320" s="17" t="s">
        <v>2885</v>
      </c>
      <c r="H320" s="17" t="s">
        <v>2886</v>
      </c>
      <c r="I320" s="17" t="s">
        <v>2887</v>
      </c>
      <c r="J320" s="1">
        <f t="shared" si="4"/>
        <v>1</v>
      </c>
    </row>
    <row r="321" spans="1:11" x14ac:dyDescent="0.2">
      <c r="A321" s="4">
        <v>32</v>
      </c>
      <c r="B321" s="4">
        <v>19</v>
      </c>
      <c r="C321" s="4" t="s">
        <v>92</v>
      </c>
      <c r="D321" s="4" t="s">
        <v>101</v>
      </c>
      <c r="E321" s="4" t="s">
        <v>104</v>
      </c>
      <c r="F321" s="4"/>
      <c r="G321" s="4"/>
      <c r="H321" s="4"/>
      <c r="I321" s="4"/>
      <c r="J321" s="1">
        <f t="shared" si="4"/>
        <v>1</v>
      </c>
    </row>
    <row r="322" spans="1:11" ht="52.8" x14ac:dyDescent="0.2">
      <c r="A322" s="4">
        <v>32</v>
      </c>
      <c r="B322" s="4">
        <v>47</v>
      </c>
      <c r="C322" s="4" t="s">
        <v>92</v>
      </c>
      <c r="D322" s="4" t="s">
        <v>227</v>
      </c>
      <c r="E322" s="4" t="s">
        <v>230</v>
      </c>
      <c r="F322" s="4" t="s">
        <v>231</v>
      </c>
      <c r="G322" s="4" t="s">
        <v>232</v>
      </c>
      <c r="H322" s="4"/>
      <c r="I322" s="4"/>
      <c r="J322" s="1">
        <f t="shared" ref="J322:J385" si="5">COUNTIF($D:$D,D322)</f>
        <v>1</v>
      </c>
    </row>
    <row r="323" spans="1:11" x14ac:dyDescent="0.2">
      <c r="A323" s="4">
        <v>32</v>
      </c>
      <c r="B323" s="4">
        <v>70</v>
      </c>
      <c r="C323" s="4" t="s">
        <v>92</v>
      </c>
      <c r="D323" s="4" t="s">
        <v>364</v>
      </c>
      <c r="E323" s="4"/>
      <c r="F323" s="4"/>
      <c r="G323" s="4"/>
      <c r="H323" s="4"/>
      <c r="I323" s="4"/>
      <c r="J323" s="1">
        <f t="shared" si="5"/>
        <v>1</v>
      </c>
    </row>
    <row r="324" spans="1:11" ht="26.4" x14ac:dyDescent="0.2">
      <c r="A324" s="4">
        <v>32</v>
      </c>
      <c r="B324" s="4">
        <v>74</v>
      </c>
      <c r="C324" s="4" t="s">
        <v>92</v>
      </c>
      <c r="D324" s="4" t="s">
        <v>386</v>
      </c>
      <c r="E324" s="4" t="s">
        <v>389</v>
      </c>
      <c r="F324" s="4" t="s">
        <v>390</v>
      </c>
      <c r="G324" s="4" t="s">
        <v>391</v>
      </c>
      <c r="H324" s="4"/>
      <c r="I324" s="4"/>
      <c r="J324" s="1">
        <f t="shared" si="5"/>
        <v>1</v>
      </c>
    </row>
    <row r="325" spans="1:11" x14ac:dyDescent="0.2">
      <c r="A325" s="4">
        <v>32</v>
      </c>
      <c r="B325" s="4">
        <v>135</v>
      </c>
      <c r="C325" s="4" t="s">
        <v>92</v>
      </c>
      <c r="D325" s="4" t="s">
        <v>786</v>
      </c>
      <c r="E325" s="4" t="s">
        <v>31</v>
      </c>
      <c r="F325" s="4" t="s">
        <v>31</v>
      </c>
      <c r="G325" s="4" t="s">
        <v>122</v>
      </c>
      <c r="H325" s="4" t="s">
        <v>31</v>
      </c>
      <c r="I325" s="4" t="s">
        <v>122</v>
      </c>
      <c r="J325" s="1">
        <f t="shared" si="5"/>
        <v>1</v>
      </c>
      <c r="K325" s="1" t="s">
        <v>2877</v>
      </c>
    </row>
    <row r="326" spans="1:11" x14ac:dyDescent="0.2">
      <c r="A326" s="4">
        <v>32</v>
      </c>
      <c r="B326" s="4">
        <v>142</v>
      </c>
      <c r="C326" s="4" t="s">
        <v>92</v>
      </c>
      <c r="D326" s="4" t="s">
        <v>837</v>
      </c>
      <c r="E326" s="4" t="s">
        <v>31</v>
      </c>
      <c r="F326" s="4" t="s">
        <v>841</v>
      </c>
      <c r="G326" s="4" t="s">
        <v>842</v>
      </c>
      <c r="H326" s="4"/>
      <c r="I326" s="4"/>
      <c r="J326" s="1">
        <f t="shared" si="5"/>
        <v>1</v>
      </c>
      <c r="K326" s="1" t="s">
        <v>2877</v>
      </c>
    </row>
    <row r="327" spans="1:11" ht="52.8" x14ac:dyDescent="0.2">
      <c r="A327" s="4">
        <v>32</v>
      </c>
      <c r="B327" s="4">
        <v>160</v>
      </c>
      <c r="C327" s="4" t="s">
        <v>92</v>
      </c>
      <c r="D327" s="4" t="s">
        <v>950</v>
      </c>
      <c r="E327" s="4" t="s">
        <v>953</v>
      </c>
      <c r="F327" s="4" t="s">
        <v>954</v>
      </c>
      <c r="G327" s="4" t="s">
        <v>955</v>
      </c>
      <c r="H327" s="4"/>
      <c r="I327" s="4"/>
      <c r="J327" s="1">
        <f t="shared" si="5"/>
        <v>1</v>
      </c>
    </row>
    <row r="328" spans="1:11" ht="26.4" x14ac:dyDescent="0.2">
      <c r="A328" s="4">
        <v>32</v>
      </c>
      <c r="B328" s="4">
        <v>186</v>
      </c>
      <c r="C328" s="4" t="s">
        <v>92</v>
      </c>
      <c r="D328" s="4" t="s">
        <v>1114</v>
      </c>
      <c r="E328" s="4" t="s">
        <v>1118</v>
      </c>
      <c r="F328" s="4" t="s">
        <v>1119</v>
      </c>
      <c r="G328" s="4" t="s">
        <v>1120</v>
      </c>
      <c r="H328" s="4" t="s">
        <v>1121</v>
      </c>
      <c r="I328" s="4" t="s">
        <v>1122</v>
      </c>
      <c r="J328" s="1">
        <f t="shared" si="5"/>
        <v>1</v>
      </c>
    </row>
    <row r="329" spans="1:11" x14ac:dyDescent="0.2">
      <c r="A329" s="4">
        <v>32</v>
      </c>
      <c r="B329" s="4">
        <v>235</v>
      </c>
      <c r="C329" s="4" t="s">
        <v>92</v>
      </c>
      <c r="D329" s="4" t="s">
        <v>1465</v>
      </c>
      <c r="E329" s="4"/>
      <c r="F329" s="4"/>
      <c r="G329" s="4"/>
      <c r="H329" s="4"/>
      <c r="I329" s="4"/>
      <c r="J329" s="1">
        <f t="shared" si="5"/>
        <v>1</v>
      </c>
    </row>
    <row r="330" spans="1:11" ht="26.4" x14ac:dyDescent="0.2">
      <c r="A330" s="4">
        <v>32</v>
      </c>
      <c r="B330" s="4">
        <v>260</v>
      </c>
      <c r="C330" s="4" t="s">
        <v>92</v>
      </c>
      <c r="D330" s="4" t="s">
        <v>1507</v>
      </c>
      <c r="E330" s="4"/>
      <c r="F330" s="4" t="s">
        <v>1508</v>
      </c>
      <c r="G330" s="4" t="s">
        <v>1628</v>
      </c>
      <c r="H330" s="4"/>
      <c r="I330" s="4"/>
      <c r="J330" s="1">
        <f t="shared" si="5"/>
        <v>1</v>
      </c>
      <c r="K330" s="1" t="s">
        <v>2877</v>
      </c>
    </row>
    <row r="331" spans="1:11" ht="39.6" x14ac:dyDescent="0.2">
      <c r="A331" s="4">
        <v>32</v>
      </c>
      <c r="B331" s="4">
        <v>291</v>
      </c>
      <c r="C331" s="4" t="s">
        <v>92</v>
      </c>
      <c r="D331" s="4" t="s">
        <v>1832</v>
      </c>
      <c r="E331" s="4" t="s">
        <v>1835</v>
      </c>
      <c r="F331" s="4" t="s">
        <v>1836</v>
      </c>
      <c r="G331" s="4" t="s">
        <v>1837</v>
      </c>
      <c r="H331" s="4" t="s">
        <v>1838</v>
      </c>
      <c r="I331" s="4" t="s">
        <v>1839</v>
      </c>
      <c r="J331" s="1">
        <f t="shared" si="5"/>
        <v>1</v>
      </c>
    </row>
    <row r="332" spans="1:11" ht="26.4" x14ac:dyDescent="0.2">
      <c r="A332" s="4">
        <v>32</v>
      </c>
      <c r="B332" s="4">
        <v>316</v>
      </c>
      <c r="C332" s="4" t="s">
        <v>92</v>
      </c>
      <c r="D332" s="4" t="s">
        <v>2016</v>
      </c>
      <c r="E332" s="4" t="s">
        <v>2020</v>
      </c>
      <c r="F332" s="4" t="s">
        <v>2021</v>
      </c>
      <c r="G332" s="4" t="s">
        <v>10</v>
      </c>
      <c r="H332" s="4" t="s">
        <v>2022</v>
      </c>
      <c r="I332" s="4" t="s">
        <v>10</v>
      </c>
      <c r="J332" s="1">
        <f t="shared" si="5"/>
        <v>1</v>
      </c>
    </row>
    <row r="333" spans="1:11" ht="52.8" x14ac:dyDescent="0.2">
      <c r="A333" s="4">
        <v>32</v>
      </c>
      <c r="B333" s="4">
        <v>323</v>
      </c>
      <c r="C333" s="4" t="s">
        <v>92</v>
      </c>
      <c r="D333" s="4" t="s">
        <v>2065</v>
      </c>
      <c r="E333" s="4" t="s">
        <v>31</v>
      </c>
      <c r="F333" s="4" t="s">
        <v>2068</v>
      </c>
      <c r="G333" s="4" t="s">
        <v>2069</v>
      </c>
      <c r="H333" s="4"/>
      <c r="I333" s="4"/>
      <c r="J333" s="1">
        <f t="shared" si="5"/>
        <v>1</v>
      </c>
    </row>
    <row r="334" spans="1:11" ht="26.4" x14ac:dyDescent="0.2">
      <c r="A334" s="5">
        <v>32</v>
      </c>
      <c r="B334" s="5">
        <v>426</v>
      </c>
      <c r="C334" s="5" t="s">
        <v>92</v>
      </c>
      <c r="D334" s="5" t="s">
        <v>93</v>
      </c>
      <c r="E334" s="4" t="s">
        <v>2793</v>
      </c>
      <c r="F334" s="4" t="s">
        <v>2794</v>
      </c>
      <c r="G334" s="4" t="s">
        <v>94</v>
      </c>
      <c r="H334" s="4"/>
      <c r="I334" s="4"/>
      <c r="J334" s="1">
        <f t="shared" si="5"/>
        <v>1</v>
      </c>
      <c r="K334" s="1" t="s">
        <v>2877</v>
      </c>
    </row>
    <row r="335" spans="1:11" ht="52.8" x14ac:dyDescent="0.2">
      <c r="A335" s="4">
        <v>39</v>
      </c>
      <c r="B335" s="4">
        <v>51</v>
      </c>
      <c r="C335" s="4" t="s">
        <v>248</v>
      </c>
      <c r="D335" s="4" t="s">
        <v>249</v>
      </c>
      <c r="E335" s="4" t="s">
        <v>31</v>
      </c>
      <c r="F335" s="4" t="s">
        <v>252</v>
      </c>
      <c r="G335" s="4" t="s">
        <v>253</v>
      </c>
      <c r="H335" s="4" t="s">
        <v>254</v>
      </c>
      <c r="I335" s="4" t="s">
        <v>255</v>
      </c>
      <c r="J335" s="1">
        <f t="shared" si="5"/>
        <v>1</v>
      </c>
    </row>
    <row r="336" spans="1:11" ht="39.6" x14ac:dyDescent="0.2">
      <c r="A336" s="4">
        <v>39</v>
      </c>
      <c r="B336" s="4">
        <v>73</v>
      </c>
      <c r="C336" s="4" t="s">
        <v>248</v>
      </c>
      <c r="D336" s="4" t="s">
        <v>377</v>
      </c>
      <c r="E336" s="4" t="s">
        <v>122</v>
      </c>
      <c r="F336" s="4" t="s">
        <v>380</v>
      </c>
      <c r="G336" s="4" t="s">
        <v>381</v>
      </c>
      <c r="H336" s="4" t="s">
        <v>382</v>
      </c>
      <c r="I336" s="4" t="s">
        <v>383</v>
      </c>
      <c r="J336" s="1">
        <f t="shared" si="5"/>
        <v>1</v>
      </c>
    </row>
    <row r="337" spans="1:10" ht="26.4" x14ac:dyDescent="0.2">
      <c r="A337" s="4">
        <v>39</v>
      </c>
      <c r="B337" s="4">
        <v>81</v>
      </c>
      <c r="C337" s="4" t="s">
        <v>248</v>
      </c>
      <c r="D337" s="4" t="s">
        <v>422</v>
      </c>
      <c r="E337" s="4" t="s">
        <v>425</v>
      </c>
      <c r="F337" s="4" t="s">
        <v>426</v>
      </c>
      <c r="G337" s="4" t="s">
        <v>427</v>
      </c>
      <c r="H337" s="4" t="s">
        <v>428</v>
      </c>
      <c r="I337" s="4" t="s">
        <v>429</v>
      </c>
      <c r="J337" s="1">
        <f t="shared" si="5"/>
        <v>1</v>
      </c>
    </row>
    <row r="338" spans="1:10" x14ac:dyDescent="0.2">
      <c r="A338" s="4">
        <v>39</v>
      </c>
      <c r="B338" s="4">
        <v>101</v>
      </c>
      <c r="C338" s="4" t="s">
        <v>248</v>
      </c>
      <c r="D338" s="4" t="s">
        <v>562</v>
      </c>
      <c r="E338" s="4" t="s">
        <v>31</v>
      </c>
      <c r="F338" s="4" t="s">
        <v>564</v>
      </c>
      <c r="G338" s="4"/>
      <c r="H338" s="4" t="s">
        <v>564</v>
      </c>
      <c r="I338" s="4"/>
      <c r="J338" s="1">
        <f t="shared" si="5"/>
        <v>1</v>
      </c>
    </row>
    <row r="339" spans="1:10" ht="26.4" x14ac:dyDescent="0.2">
      <c r="A339" s="4">
        <v>39</v>
      </c>
      <c r="B339" s="4">
        <v>185</v>
      </c>
      <c r="C339" s="4" t="s">
        <v>248</v>
      </c>
      <c r="D339" s="4" t="s">
        <v>1107</v>
      </c>
      <c r="E339" s="4" t="s">
        <v>1108</v>
      </c>
      <c r="F339" s="4" t="s">
        <v>1109</v>
      </c>
      <c r="G339" s="4" t="s">
        <v>1110</v>
      </c>
      <c r="H339" s="4" t="s">
        <v>1111</v>
      </c>
      <c r="I339" s="4" t="s">
        <v>1112</v>
      </c>
      <c r="J339" s="1">
        <f t="shared" si="5"/>
        <v>1</v>
      </c>
    </row>
    <row r="340" spans="1:10" ht="52.8" x14ac:dyDescent="0.2">
      <c r="A340" s="4">
        <v>39</v>
      </c>
      <c r="B340" s="4">
        <v>201</v>
      </c>
      <c r="C340" s="4" t="s">
        <v>248</v>
      </c>
      <c r="D340" s="4" t="s">
        <v>1240</v>
      </c>
      <c r="E340" s="4" t="s">
        <v>31</v>
      </c>
      <c r="F340" s="4" t="s">
        <v>122</v>
      </c>
      <c r="G340" s="4" t="s">
        <v>122</v>
      </c>
      <c r="H340" s="4" t="s">
        <v>1243</v>
      </c>
      <c r="I340" s="4" t="s">
        <v>1244</v>
      </c>
      <c r="J340" s="1">
        <f t="shared" si="5"/>
        <v>1</v>
      </c>
    </row>
    <row r="341" spans="1:10" x14ac:dyDescent="0.2">
      <c r="A341" s="4">
        <v>39</v>
      </c>
      <c r="B341" s="4">
        <v>228</v>
      </c>
      <c r="C341" s="4" t="s">
        <v>248</v>
      </c>
      <c r="D341" s="4" t="s">
        <v>1428</v>
      </c>
      <c r="E341" s="4" t="s">
        <v>1431</v>
      </c>
      <c r="F341" s="4" t="s">
        <v>1432</v>
      </c>
      <c r="G341" s="4" t="s">
        <v>10</v>
      </c>
      <c r="H341" s="4"/>
      <c r="I341" s="4"/>
      <c r="J341" s="1">
        <f t="shared" si="5"/>
        <v>1</v>
      </c>
    </row>
    <row r="342" spans="1:10" ht="26.4" x14ac:dyDescent="0.2">
      <c r="A342" s="4">
        <v>39</v>
      </c>
      <c r="B342" s="4">
        <v>251</v>
      </c>
      <c r="C342" s="4" t="s">
        <v>248</v>
      </c>
      <c r="D342" s="4" t="s">
        <v>1566</v>
      </c>
      <c r="E342" s="4" t="s">
        <v>502</v>
      </c>
      <c r="F342" s="4" t="s">
        <v>1567</v>
      </c>
      <c r="G342" s="4" t="s">
        <v>1568</v>
      </c>
      <c r="H342" s="4" t="s">
        <v>1569</v>
      </c>
      <c r="I342" s="4" t="s">
        <v>1570</v>
      </c>
      <c r="J342" s="1">
        <f t="shared" si="5"/>
        <v>1</v>
      </c>
    </row>
    <row r="343" spans="1:10" ht="39.6" x14ac:dyDescent="0.2">
      <c r="A343" s="4">
        <v>39</v>
      </c>
      <c r="B343" s="4">
        <v>253</v>
      </c>
      <c r="C343" s="4" t="s">
        <v>248</v>
      </c>
      <c r="D343" s="4" t="s">
        <v>1579</v>
      </c>
      <c r="E343" s="4" t="s">
        <v>756</v>
      </c>
      <c r="F343" s="4" t="s">
        <v>1583</v>
      </c>
      <c r="G343" s="4" t="s">
        <v>1584</v>
      </c>
      <c r="H343" s="4" t="s">
        <v>1585</v>
      </c>
      <c r="I343" s="4" t="s">
        <v>184</v>
      </c>
      <c r="J343" s="1">
        <f t="shared" si="5"/>
        <v>1</v>
      </c>
    </row>
    <row r="344" spans="1:10" ht="66" x14ac:dyDescent="0.2">
      <c r="A344" s="4">
        <v>39</v>
      </c>
      <c r="B344" s="4">
        <v>298</v>
      </c>
      <c r="C344" s="4" t="s">
        <v>248</v>
      </c>
      <c r="D344" s="4" t="s">
        <v>1883</v>
      </c>
      <c r="E344" s="4" t="s">
        <v>1886</v>
      </c>
      <c r="F344" s="4" t="s">
        <v>1887</v>
      </c>
      <c r="G344" s="4" t="s">
        <v>1888</v>
      </c>
      <c r="H344" s="4" t="s">
        <v>1889</v>
      </c>
      <c r="I344" s="4" t="s">
        <v>10</v>
      </c>
      <c r="J344" s="1">
        <f t="shared" si="5"/>
        <v>1</v>
      </c>
    </row>
    <row r="345" spans="1:10" ht="79.2" x14ac:dyDescent="0.2">
      <c r="A345" s="4">
        <v>39</v>
      </c>
      <c r="B345" s="4">
        <v>319</v>
      </c>
      <c r="C345" s="4" t="s">
        <v>248</v>
      </c>
      <c r="D345" s="4" t="s">
        <v>2040</v>
      </c>
      <c r="E345" s="4" t="s">
        <v>2042</v>
      </c>
      <c r="F345" s="4" t="s">
        <v>2043</v>
      </c>
      <c r="G345" s="4" t="s">
        <v>2044</v>
      </c>
      <c r="H345" s="4"/>
      <c r="I345" s="4"/>
      <c r="J345" s="1">
        <f t="shared" si="5"/>
        <v>1</v>
      </c>
    </row>
    <row r="346" spans="1:10" ht="26.4" x14ac:dyDescent="0.2">
      <c r="A346" s="4">
        <v>39</v>
      </c>
      <c r="B346" s="4">
        <v>341</v>
      </c>
      <c r="C346" s="4" t="s">
        <v>248</v>
      </c>
      <c r="D346" s="4" t="s">
        <v>2163</v>
      </c>
      <c r="E346" s="4" t="s">
        <v>425</v>
      </c>
      <c r="F346" s="4" t="s">
        <v>2166</v>
      </c>
      <c r="G346" s="4" t="s">
        <v>2167</v>
      </c>
      <c r="H346" s="4"/>
      <c r="I346" s="4"/>
      <c r="J346" s="1">
        <f t="shared" si="5"/>
        <v>1</v>
      </c>
    </row>
    <row r="347" spans="1:10" x14ac:dyDescent="0.2">
      <c r="A347" s="4">
        <v>39</v>
      </c>
      <c r="B347" s="4">
        <v>347</v>
      </c>
      <c r="C347" s="4" t="s">
        <v>248</v>
      </c>
      <c r="D347" s="4" t="s">
        <v>2201</v>
      </c>
      <c r="E347" s="4" t="s">
        <v>2202</v>
      </c>
      <c r="F347" s="4" t="s">
        <v>154</v>
      </c>
      <c r="G347" s="4" t="s">
        <v>154</v>
      </c>
      <c r="H347" s="4" t="s">
        <v>154</v>
      </c>
      <c r="I347" s="4" t="s">
        <v>154</v>
      </c>
      <c r="J347" s="1">
        <f t="shared" si="5"/>
        <v>1</v>
      </c>
    </row>
    <row r="348" spans="1:10" x14ac:dyDescent="0.2">
      <c r="A348" s="4">
        <v>39</v>
      </c>
      <c r="B348" s="4">
        <v>382</v>
      </c>
      <c r="C348" s="4" t="s">
        <v>248</v>
      </c>
      <c r="D348" s="4" t="s">
        <v>2385</v>
      </c>
      <c r="E348" s="4"/>
      <c r="F348" s="4"/>
      <c r="G348" s="4"/>
      <c r="H348" s="4"/>
      <c r="I348" s="4"/>
      <c r="J348" s="1">
        <f t="shared" si="5"/>
        <v>1</v>
      </c>
    </row>
    <row r="349" spans="1:10" x14ac:dyDescent="0.2">
      <c r="A349" s="4">
        <v>39</v>
      </c>
      <c r="B349" s="4">
        <v>385</v>
      </c>
      <c r="C349" s="4" t="s">
        <v>248</v>
      </c>
      <c r="D349" s="4" t="s">
        <v>2398</v>
      </c>
      <c r="E349" s="4"/>
      <c r="F349" s="4"/>
      <c r="G349" s="4"/>
      <c r="H349" s="4"/>
      <c r="I349" s="4"/>
      <c r="J349" s="1">
        <f t="shared" si="5"/>
        <v>1</v>
      </c>
    </row>
    <row r="350" spans="1:10" ht="39.6" x14ac:dyDescent="0.2">
      <c r="A350" s="4">
        <v>39</v>
      </c>
      <c r="B350" s="4">
        <v>389</v>
      </c>
      <c r="C350" s="4" t="s">
        <v>248</v>
      </c>
      <c r="D350" s="4" t="s">
        <v>2417</v>
      </c>
      <c r="E350" s="4" t="s">
        <v>2421</v>
      </c>
      <c r="F350" s="4" t="s">
        <v>2422</v>
      </c>
      <c r="G350" s="4" t="s">
        <v>2423</v>
      </c>
      <c r="H350" s="4" t="s">
        <v>2424</v>
      </c>
      <c r="I350" s="4" t="s">
        <v>2425</v>
      </c>
      <c r="J350" s="1">
        <f t="shared" si="5"/>
        <v>1</v>
      </c>
    </row>
    <row r="351" spans="1:10" x14ac:dyDescent="0.2">
      <c r="A351" s="4">
        <v>39</v>
      </c>
      <c r="B351" s="4">
        <v>405</v>
      </c>
      <c r="C351" s="4" t="s">
        <v>248</v>
      </c>
      <c r="D351" s="4" t="s">
        <v>2505</v>
      </c>
      <c r="E351" s="4" t="s">
        <v>2509</v>
      </c>
      <c r="F351" s="4" t="s">
        <v>2510</v>
      </c>
      <c r="G351" s="4" t="s">
        <v>122</v>
      </c>
      <c r="H351" s="4"/>
      <c r="I351" s="4"/>
      <c r="J351" s="1">
        <f t="shared" si="5"/>
        <v>1</v>
      </c>
    </row>
    <row r="352" spans="1:10" x14ac:dyDescent="0.2">
      <c r="A352" s="4">
        <v>39</v>
      </c>
      <c r="B352" s="4">
        <v>420</v>
      </c>
      <c r="C352" s="4" t="s">
        <v>248</v>
      </c>
      <c r="D352" s="4" t="s">
        <v>2585</v>
      </c>
      <c r="E352" s="4"/>
      <c r="F352" s="4"/>
      <c r="G352" s="4"/>
      <c r="H352" s="4"/>
      <c r="I352" s="4"/>
      <c r="J352" s="1">
        <f t="shared" si="5"/>
        <v>1</v>
      </c>
    </row>
    <row r="353" spans="1:11" x14ac:dyDescent="0.2">
      <c r="A353" s="4">
        <v>44</v>
      </c>
      <c r="B353" s="4">
        <v>91</v>
      </c>
      <c r="C353" s="4" t="s">
        <v>500</v>
      </c>
      <c r="D353" s="4" t="s">
        <v>501</v>
      </c>
      <c r="E353" s="4" t="s">
        <v>502</v>
      </c>
      <c r="F353" s="4"/>
      <c r="G353" s="4"/>
      <c r="H353" s="4"/>
      <c r="I353" s="4"/>
      <c r="J353" s="1">
        <f t="shared" si="5"/>
        <v>1</v>
      </c>
    </row>
    <row r="354" spans="1:11" ht="26.4" x14ac:dyDescent="0.2">
      <c r="A354" s="4">
        <v>44</v>
      </c>
      <c r="B354" s="4">
        <v>93</v>
      </c>
      <c r="C354" s="4" t="s">
        <v>500</v>
      </c>
      <c r="D354" s="4" t="s">
        <v>509</v>
      </c>
      <c r="E354" s="4" t="s">
        <v>512</v>
      </c>
      <c r="F354" s="4" t="s">
        <v>513</v>
      </c>
      <c r="G354" s="4" t="s">
        <v>514</v>
      </c>
      <c r="H354" s="4" t="s">
        <v>515</v>
      </c>
      <c r="I354" s="4" t="s">
        <v>516</v>
      </c>
      <c r="J354" s="1">
        <f t="shared" si="5"/>
        <v>1</v>
      </c>
    </row>
    <row r="355" spans="1:11" ht="26.4" x14ac:dyDescent="0.2">
      <c r="A355" s="4">
        <v>44</v>
      </c>
      <c r="B355" s="4">
        <v>105</v>
      </c>
      <c r="C355" s="4" t="s">
        <v>500</v>
      </c>
      <c r="D355" s="4" t="s">
        <v>584</v>
      </c>
      <c r="E355" s="4" t="s">
        <v>31</v>
      </c>
      <c r="F355" s="4" t="s">
        <v>590</v>
      </c>
      <c r="G355" s="4" t="s">
        <v>591</v>
      </c>
      <c r="H355" s="4"/>
      <c r="I355" s="4"/>
      <c r="J355" s="1">
        <f t="shared" si="5"/>
        <v>1</v>
      </c>
    </row>
    <row r="356" spans="1:11" x14ac:dyDescent="0.2">
      <c r="A356" s="4">
        <v>44</v>
      </c>
      <c r="B356" s="4">
        <v>119</v>
      </c>
      <c r="C356" s="4" t="s">
        <v>500</v>
      </c>
      <c r="D356" s="4" t="s">
        <v>690</v>
      </c>
      <c r="E356" s="4" t="s">
        <v>582</v>
      </c>
      <c r="F356" s="4" t="s">
        <v>582</v>
      </c>
      <c r="G356" s="4" t="s">
        <v>691</v>
      </c>
      <c r="H356" s="4" t="s">
        <v>582</v>
      </c>
      <c r="I356" s="4" t="s">
        <v>691</v>
      </c>
      <c r="J356" s="1">
        <f t="shared" si="5"/>
        <v>1</v>
      </c>
    </row>
    <row r="357" spans="1:11" ht="39.6" x14ac:dyDescent="0.2">
      <c r="A357" s="4">
        <v>44</v>
      </c>
      <c r="B357" s="4">
        <v>187</v>
      </c>
      <c r="C357" s="4" t="s">
        <v>500</v>
      </c>
      <c r="D357" s="4" t="s">
        <v>1124</v>
      </c>
      <c r="E357" s="4" t="s">
        <v>1127</v>
      </c>
      <c r="F357" s="4" t="s">
        <v>1128</v>
      </c>
      <c r="G357" s="4" t="s">
        <v>1129</v>
      </c>
      <c r="H357" s="4" t="s">
        <v>1130</v>
      </c>
      <c r="I357" s="4" t="s">
        <v>1131</v>
      </c>
      <c r="J357" s="1">
        <f t="shared" si="5"/>
        <v>1</v>
      </c>
    </row>
    <row r="358" spans="1:11" x14ac:dyDescent="0.2">
      <c r="A358" s="4">
        <v>44</v>
      </c>
      <c r="B358" s="4">
        <v>218</v>
      </c>
      <c r="C358" s="4" t="s">
        <v>500</v>
      </c>
      <c r="D358" s="4" t="s">
        <v>1343</v>
      </c>
      <c r="E358" s="4"/>
      <c r="F358" s="4" t="s">
        <v>1345</v>
      </c>
      <c r="G358" s="4" t="s">
        <v>1346</v>
      </c>
      <c r="H358" s="4" t="s">
        <v>1347</v>
      </c>
      <c r="I358" s="4" t="s">
        <v>1348</v>
      </c>
      <c r="J358" s="1">
        <f t="shared" si="5"/>
        <v>1</v>
      </c>
    </row>
    <row r="359" spans="1:11" x14ac:dyDescent="0.2">
      <c r="A359" s="4">
        <v>44</v>
      </c>
      <c r="B359" s="4">
        <v>247</v>
      </c>
      <c r="C359" s="4" t="s">
        <v>500</v>
      </c>
      <c r="D359" s="4" t="s">
        <v>1543</v>
      </c>
      <c r="E359" s="4"/>
      <c r="F359" s="4"/>
      <c r="G359" s="4"/>
      <c r="H359" s="4"/>
      <c r="I359" s="4"/>
      <c r="J359" s="1">
        <f t="shared" si="5"/>
        <v>1</v>
      </c>
    </row>
    <row r="360" spans="1:11" ht="39.6" x14ac:dyDescent="0.2">
      <c r="A360" s="4">
        <v>44</v>
      </c>
      <c r="B360" s="4">
        <v>252</v>
      </c>
      <c r="C360" s="4" t="s">
        <v>500</v>
      </c>
      <c r="D360" s="4" t="s">
        <v>1573</v>
      </c>
      <c r="E360" s="4"/>
      <c r="F360" s="4" t="s">
        <v>1574</v>
      </c>
      <c r="G360" s="4" t="s">
        <v>1575</v>
      </c>
      <c r="H360" s="4" t="s">
        <v>1576</v>
      </c>
      <c r="I360" s="4" t="s">
        <v>1577</v>
      </c>
      <c r="J360" s="1">
        <f t="shared" si="5"/>
        <v>1</v>
      </c>
    </row>
    <row r="361" spans="1:11" ht="52.8" x14ac:dyDescent="0.2">
      <c r="A361" s="4">
        <v>44</v>
      </c>
      <c r="B361" s="4">
        <v>294</v>
      </c>
      <c r="C361" s="4" t="s">
        <v>500</v>
      </c>
      <c r="D361" s="4" t="s">
        <v>1855</v>
      </c>
      <c r="E361" s="4" t="s">
        <v>1858</v>
      </c>
      <c r="F361" s="4" t="s">
        <v>1859</v>
      </c>
      <c r="G361" s="4" t="s">
        <v>1860</v>
      </c>
      <c r="H361" s="4" t="s">
        <v>1861</v>
      </c>
      <c r="I361" s="4" t="s">
        <v>1862</v>
      </c>
      <c r="J361" s="1">
        <f t="shared" si="5"/>
        <v>1</v>
      </c>
    </row>
    <row r="362" spans="1:11" ht="39.6" x14ac:dyDescent="0.2">
      <c r="A362" s="4">
        <v>44</v>
      </c>
      <c r="B362" s="4">
        <v>315</v>
      </c>
      <c r="C362" s="4" t="s">
        <v>500</v>
      </c>
      <c r="D362" s="4" t="s">
        <v>2007</v>
      </c>
      <c r="E362" s="4" t="s">
        <v>2010</v>
      </c>
      <c r="F362" s="4" t="s">
        <v>2011</v>
      </c>
      <c r="G362" s="4" t="s">
        <v>2012</v>
      </c>
      <c r="H362" s="4" t="s">
        <v>2013</v>
      </c>
      <c r="I362" s="4" t="s">
        <v>2014</v>
      </c>
      <c r="J362" s="1">
        <f t="shared" si="5"/>
        <v>1</v>
      </c>
    </row>
    <row r="363" spans="1:11" ht="132" x14ac:dyDescent="0.2">
      <c r="A363" s="4">
        <v>44</v>
      </c>
      <c r="B363" s="4">
        <v>339</v>
      </c>
      <c r="C363" s="4" t="s">
        <v>500</v>
      </c>
      <c r="D363" s="4" t="s">
        <v>2149</v>
      </c>
      <c r="E363" s="4" t="s">
        <v>2152</v>
      </c>
      <c r="F363" s="4" t="s">
        <v>2860</v>
      </c>
      <c r="G363" s="4" t="s">
        <v>2153</v>
      </c>
      <c r="H363" s="4"/>
      <c r="I363" s="4"/>
      <c r="J363" s="1">
        <f t="shared" si="5"/>
        <v>1</v>
      </c>
    </row>
    <row r="364" spans="1:11" x14ac:dyDescent="0.2">
      <c r="A364" s="4">
        <v>44</v>
      </c>
      <c r="B364" s="4">
        <v>366</v>
      </c>
      <c r="C364" s="4" t="s">
        <v>500</v>
      </c>
      <c r="D364" s="4" t="s">
        <v>2288</v>
      </c>
      <c r="E364" s="4" t="s">
        <v>128</v>
      </c>
      <c r="F364" s="4" t="s">
        <v>2291</v>
      </c>
      <c r="G364" s="4" t="s">
        <v>2292</v>
      </c>
      <c r="H364" s="4" t="s">
        <v>2293</v>
      </c>
      <c r="I364" s="4" t="s">
        <v>2294</v>
      </c>
      <c r="J364" s="1">
        <f t="shared" si="5"/>
        <v>1</v>
      </c>
    </row>
    <row r="365" spans="1:11" ht="26.4" x14ac:dyDescent="0.2">
      <c r="A365" s="4">
        <v>44</v>
      </c>
      <c r="B365" s="4">
        <v>421</v>
      </c>
      <c r="C365" s="4" t="s">
        <v>500</v>
      </c>
      <c r="D365" s="4" t="s">
        <v>2587</v>
      </c>
      <c r="E365" s="4" t="s">
        <v>31</v>
      </c>
      <c r="F365" s="4" t="s">
        <v>2590</v>
      </c>
      <c r="G365" s="4" t="s">
        <v>2591</v>
      </c>
      <c r="H365" s="4"/>
      <c r="I365" s="4"/>
      <c r="J365" s="1">
        <f t="shared" si="5"/>
        <v>1</v>
      </c>
    </row>
    <row r="366" spans="1:11" x14ac:dyDescent="0.2">
      <c r="A366" s="4">
        <v>46</v>
      </c>
      <c r="B366" s="4">
        <v>31</v>
      </c>
      <c r="C366" s="4" t="s">
        <v>160</v>
      </c>
      <c r="D366" s="4" t="s">
        <v>161</v>
      </c>
      <c r="E366" s="4" t="s">
        <v>66</v>
      </c>
      <c r="F366" s="4" t="s">
        <v>122</v>
      </c>
      <c r="G366" s="4" t="s">
        <v>10</v>
      </c>
      <c r="H366" s="4" t="s">
        <v>164</v>
      </c>
      <c r="I366" s="4" t="s">
        <v>165</v>
      </c>
      <c r="J366" s="1">
        <f t="shared" si="5"/>
        <v>1</v>
      </c>
    </row>
    <row r="367" spans="1:11" ht="26.4" x14ac:dyDescent="0.2">
      <c r="A367" s="4">
        <v>46</v>
      </c>
      <c r="B367" s="4">
        <v>37</v>
      </c>
      <c r="C367" s="4" t="s">
        <v>160</v>
      </c>
      <c r="D367" s="4" t="s">
        <v>187</v>
      </c>
      <c r="E367" s="4" t="s">
        <v>190</v>
      </c>
      <c r="F367" s="4" t="s">
        <v>191</v>
      </c>
      <c r="G367" s="4" t="s">
        <v>192</v>
      </c>
      <c r="H367" s="4" t="s">
        <v>193</v>
      </c>
      <c r="I367" s="4" t="s">
        <v>194</v>
      </c>
      <c r="J367" s="1">
        <f t="shared" si="5"/>
        <v>1</v>
      </c>
      <c r="K367" s="1" t="s">
        <v>2877</v>
      </c>
    </row>
    <row r="368" spans="1:11" ht="26.4" x14ac:dyDescent="0.2">
      <c r="A368" s="4">
        <v>46</v>
      </c>
      <c r="B368" s="4">
        <v>44</v>
      </c>
      <c r="C368" s="4" t="s">
        <v>160</v>
      </c>
      <c r="D368" s="4" t="s">
        <v>213</v>
      </c>
      <c r="E368" s="4" t="s">
        <v>216</v>
      </c>
      <c r="F368" s="4" t="s">
        <v>217</v>
      </c>
      <c r="G368" s="4" t="s">
        <v>218</v>
      </c>
      <c r="H368" s="4"/>
      <c r="I368" s="4"/>
      <c r="J368" s="1">
        <f t="shared" si="5"/>
        <v>1</v>
      </c>
    </row>
    <row r="369" spans="1:11" x14ac:dyDescent="0.2">
      <c r="A369" s="4">
        <v>46</v>
      </c>
      <c r="B369" s="4">
        <v>48</v>
      </c>
      <c r="C369" s="4" t="s">
        <v>160</v>
      </c>
      <c r="D369" s="4" t="s">
        <v>234</v>
      </c>
      <c r="E369" s="4"/>
      <c r="F369" s="4"/>
      <c r="G369" s="4"/>
      <c r="H369" s="4"/>
      <c r="I369" s="4"/>
      <c r="J369" s="1">
        <f t="shared" si="5"/>
        <v>1</v>
      </c>
    </row>
    <row r="370" spans="1:11" ht="66" x14ac:dyDescent="0.2">
      <c r="A370" s="4">
        <v>46</v>
      </c>
      <c r="B370" s="4">
        <v>60</v>
      </c>
      <c r="C370" s="4" t="s">
        <v>160</v>
      </c>
      <c r="D370" s="4" t="s">
        <v>312</v>
      </c>
      <c r="E370" s="4" t="s">
        <v>315</v>
      </c>
      <c r="F370" s="4" t="s">
        <v>316</v>
      </c>
      <c r="G370" s="4" t="s">
        <v>317</v>
      </c>
      <c r="H370" s="4" t="s">
        <v>318</v>
      </c>
      <c r="I370" s="4" t="s">
        <v>319</v>
      </c>
      <c r="J370" s="1">
        <f t="shared" si="5"/>
        <v>1</v>
      </c>
    </row>
    <row r="371" spans="1:11" ht="26.4" x14ac:dyDescent="0.2">
      <c r="A371" s="4">
        <v>46</v>
      </c>
      <c r="B371" s="4">
        <v>90</v>
      </c>
      <c r="C371" s="4" t="s">
        <v>160</v>
      </c>
      <c r="D371" s="4" t="s">
        <v>496</v>
      </c>
      <c r="E371" s="4" t="s">
        <v>499</v>
      </c>
      <c r="F371" s="4" t="s">
        <v>122</v>
      </c>
      <c r="G371" s="4" t="s">
        <v>122</v>
      </c>
      <c r="H371" s="4" t="s">
        <v>122</v>
      </c>
      <c r="I371" s="4" t="s">
        <v>122</v>
      </c>
      <c r="J371" s="1">
        <f t="shared" si="5"/>
        <v>1</v>
      </c>
    </row>
    <row r="372" spans="1:11" x14ac:dyDescent="0.2">
      <c r="A372" s="4">
        <v>46</v>
      </c>
      <c r="B372" s="4">
        <v>94</v>
      </c>
      <c r="C372" s="4" t="s">
        <v>160</v>
      </c>
      <c r="D372" s="4" t="s">
        <v>519</v>
      </c>
      <c r="E372" s="4" t="s">
        <v>522</v>
      </c>
      <c r="F372" s="4" t="s">
        <v>523</v>
      </c>
      <c r="G372" s="4" t="s">
        <v>524</v>
      </c>
      <c r="H372" s="4" t="s">
        <v>525</v>
      </c>
      <c r="I372" s="4" t="s">
        <v>526</v>
      </c>
      <c r="J372" s="1">
        <f t="shared" si="5"/>
        <v>1</v>
      </c>
    </row>
    <row r="373" spans="1:11" ht="52.8" x14ac:dyDescent="0.2">
      <c r="A373" s="16">
        <v>46</v>
      </c>
      <c r="B373" s="16">
        <v>97</v>
      </c>
      <c r="C373" s="16" t="s">
        <v>160</v>
      </c>
      <c r="D373" s="16" t="s">
        <v>540</v>
      </c>
      <c r="E373" s="4" t="s">
        <v>543</v>
      </c>
      <c r="F373" s="4" t="s">
        <v>544</v>
      </c>
      <c r="G373" s="4" t="s">
        <v>545</v>
      </c>
      <c r="H373" s="4" t="s">
        <v>546</v>
      </c>
      <c r="I373" s="4" t="s">
        <v>547</v>
      </c>
      <c r="J373" s="1">
        <f t="shared" si="5"/>
        <v>1</v>
      </c>
    </row>
    <row r="374" spans="1:11" x14ac:dyDescent="0.2">
      <c r="A374" s="4">
        <v>46</v>
      </c>
      <c r="B374" s="4">
        <v>104</v>
      </c>
      <c r="C374" s="4" t="s">
        <v>160</v>
      </c>
      <c r="D374" s="4" t="s">
        <v>577</v>
      </c>
      <c r="E374" s="4" t="s">
        <v>579</v>
      </c>
      <c r="F374" s="4" t="s">
        <v>580</v>
      </c>
      <c r="G374" s="4" t="s">
        <v>581</v>
      </c>
      <c r="H374" s="4" t="s">
        <v>31</v>
      </c>
      <c r="I374" s="4" t="s">
        <v>582</v>
      </c>
      <c r="J374" s="1">
        <f t="shared" si="5"/>
        <v>1</v>
      </c>
    </row>
    <row r="375" spans="1:11" ht="26.4" x14ac:dyDescent="0.2">
      <c r="A375" s="4">
        <v>46</v>
      </c>
      <c r="B375" s="4">
        <v>122</v>
      </c>
      <c r="C375" s="4" t="s">
        <v>160</v>
      </c>
      <c r="D375" s="4" t="s">
        <v>711</v>
      </c>
      <c r="E375" s="4"/>
      <c r="F375" s="4" t="s">
        <v>715</v>
      </c>
      <c r="G375" s="4" t="s">
        <v>716</v>
      </c>
      <c r="H375" s="4" t="s">
        <v>717</v>
      </c>
      <c r="I375" s="4" t="s">
        <v>716</v>
      </c>
      <c r="J375" s="1">
        <f t="shared" si="5"/>
        <v>1</v>
      </c>
      <c r="K375" s="1" t="s">
        <v>2877</v>
      </c>
    </row>
    <row r="376" spans="1:11" x14ac:dyDescent="0.2">
      <c r="A376" s="4">
        <v>46</v>
      </c>
      <c r="B376" s="4">
        <v>132</v>
      </c>
      <c r="C376" s="4" t="s">
        <v>160</v>
      </c>
      <c r="D376" s="4" t="s">
        <v>774</v>
      </c>
      <c r="E376" s="4"/>
      <c r="F376" s="4"/>
      <c r="G376" s="4"/>
      <c r="H376" s="4" t="s">
        <v>777</v>
      </c>
      <c r="I376" s="4" t="s">
        <v>77</v>
      </c>
      <c r="J376" s="1">
        <f t="shared" si="5"/>
        <v>1</v>
      </c>
    </row>
    <row r="377" spans="1:11" ht="66" x14ac:dyDescent="0.2">
      <c r="A377" s="4">
        <v>46</v>
      </c>
      <c r="B377" s="4">
        <v>143</v>
      </c>
      <c r="C377" s="4" t="s">
        <v>160</v>
      </c>
      <c r="D377" s="4" t="s">
        <v>845</v>
      </c>
      <c r="E377" s="4"/>
      <c r="F377" s="4" t="s">
        <v>847</v>
      </c>
      <c r="G377" s="4"/>
      <c r="H377" s="4" t="s">
        <v>848</v>
      </c>
      <c r="I377" s="4" t="s">
        <v>849</v>
      </c>
      <c r="J377" s="1">
        <f t="shared" si="5"/>
        <v>1</v>
      </c>
      <c r="K377" s="1" t="s">
        <v>2877</v>
      </c>
    </row>
    <row r="378" spans="1:11" x14ac:dyDescent="0.2">
      <c r="A378" s="4">
        <v>46</v>
      </c>
      <c r="B378" s="4">
        <v>146</v>
      </c>
      <c r="C378" s="4" t="s">
        <v>160</v>
      </c>
      <c r="D378" s="4" t="s">
        <v>864</v>
      </c>
      <c r="E378" s="4" t="s">
        <v>31</v>
      </c>
      <c r="F378" s="4" t="s">
        <v>867</v>
      </c>
      <c r="G378" s="4" t="s">
        <v>868</v>
      </c>
      <c r="H378" s="4"/>
      <c r="I378" s="4"/>
      <c r="J378" s="1">
        <f t="shared" si="5"/>
        <v>1</v>
      </c>
    </row>
    <row r="379" spans="1:11" ht="39.6" x14ac:dyDescent="0.2">
      <c r="A379" s="4">
        <v>46</v>
      </c>
      <c r="B379" s="4">
        <v>149</v>
      </c>
      <c r="C379" s="4" t="s">
        <v>160</v>
      </c>
      <c r="D379" s="4" t="s">
        <v>882</v>
      </c>
      <c r="E379" s="4" t="s">
        <v>885</v>
      </c>
      <c r="F379" s="4" t="s">
        <v>886</v>
      </c>
      <c r="G379" s="4" t="s">
        <v>887</v>
      </c>
      <c r="H379" s="4"/>
      <c r="I379" s="4"/>
      <c r="J379" s="1">
        <f t="shared" si="5"/>
        <v>1</v>
      </c>
    </row>
    <row r="380" spans="1:11" ht="26.4" x14ac:dyDescent="0.2">
      <c r="A380" s="4">
        <v>46</v>
      </c>
      <c r="B380" s="4">
        <v>161</v>
      </c>
      <c r="C380" s="4" t="s">
        <v>160</v>
      </c>
      <c r="D380" s="4" t="s">
        <v>956</v>
      </c>
      <c r="E380" s="4" t="s">
        <v>959</v>
      </c>
      <c r="F380" s="4" t="s">
        <v>960</v>
      </c>
      <c r="G380" s="4" t="s">
        <v>961</v>
      </c>
      <c r="H380" s="4"/>
      <c r="I380" s="4"/>
      <c r="J380" s="1">
        <f t="shared" si="5"/>
        <v>1</v>
      </c>
    </row>
    <row r="381" spans="1:11" ht="26.4" x14ac:dyDescent="0.2">
      <c r="A381" s="4">
        <v>46</v>
      </c>
      <c r="B381" s="4">
        <v>168</v>
      </c>
      <c r="C381" s="4" t="s">
        <v>160</v>
      </c>
      <c r="D381" s="4" t="s">
        <v>1012</v>
      </c>
      <c r="E381" s="4" t="s">
        <v>419</v>
      </c>
      <c r="F381" s="4" t="s">
        <v>1015</v>
      </c>
      <c r="G381" s="4" t="s">
        <v>1016</v>
      </c>
      <c r="H381" s="4"/>
      <c r="I381" s="4"/>
      <c r="J381" s="1">
        <f t="shared" si="5"/>
        <v>1</v>
      </c>
    </row>
    <row r="382" spans="1:11" ht="39.6" x14ac:dyDescent="0.2">
      <c r="A382" s="4">
        <v>46</v>
      </c>
      <c r="B382" s="4">
        <v>213</v>
      </c>
      <c r="C382" s="4" t="s">
        <v>160</v>
      </c>
      <c r="D382" s="4" t="s">
        <v>1315</v>
      </c>
      <c r="E382" s="4" t="s">
        <v>1319</v>
      </c>
      <c r="F382" s="4" t="s">
        <v>1320</v>
      </c>
      <c r="G382" s="4"/>
      <c r="H382" s="4"/>
      <c r="I382" s="4"/>
      <c r="J382" s="1">
        <f t="shared" si="5"/>
        <v>1</v>
      </c>
    </row>
    <row r="383" spans="1:11" ht="39.6" x14ac:dyDescent="0.2">
      <c r="A383" s="4">
        <v>46</v>
      </c>
      <c r="B383" s="4">
        <v>248</v>
      </c>
      <c r="C383" s="4" t="s">
        <v>160</v>
      </c>
      <c r="D383" s="4" t="s">
        <v>1544</v>
      </c>
      <c r="E383" s="4" t="s">
        <v>1547</v>
      </c>
      <c r="F383" s="4" t="s">
        <v>1548</v>
      </c>
      <c r="G383" s="4" t="s">
        <v>120</v>
      </c>
      <c r="H383" s="4" t="s">
        <v>1549</v>
      </c>
      <c r="I383" s="4" t="s">
        <v>1550</v>
      </c>
      <c r="J383" s="1">
        <f t="shared" si="5"/>
        <v>1</v>
      </c>
    </row>
    <row r="384" spans="1:11" ht="26.4" x14ac:dyDescent="0.2">
      <c r="A384" s="4">
        <v>46</v>
      </c>
      <c r="B384" s="4">
        <v>257</v>
      </c>
      <c r="C384" s="4" t="s">
        <v>160</v>
      </c>
      <c r="D384" s="4" t="s">
        <v>1604</v>
      </c>
      <c r="E384" s="4" t="s">
        <v>66</v>
      </c>
      <c r="F384" s="4" t="s">
        <v>1606</v>
      </c>
      <c r="G384" s="4" t="s">
        <v>1607</v>
      </c>
      <c r="H384" s="4"/>
      <c r="I384" s="4"/>
      <c r="J384" s="1">
        <f t="shared" si="5"/>
        <v>1</v>
      </c>
      <c r="K384" s="1" t="s">
        <v>2877</v>
      </c>
    </row>
    <row r="385" spans="1:11" ht="39.6" x14ac:dyDescent="0.2">
      <c r="A385" s="4">
        <v>46</v>
      </c>
      <c r="B385" s="4">
        <v>278</v>
      </c>
      <c r="C385" s="4" t="s">
        <v>160</v>
      </c>
      <c r="D385" s="4" t="s">
        <v>1736</v>
      </c>
      <c r="E385" s="4"/>
      <c r="F385" s="4" t="s">
        <v>1739</v>
      </c>
      <c r="G385" s="4" t="s">
        <v>1740</v>
      </c>
      <c r="H385" s="4" t="s">
        <v>1741</v>
      </c>
      <c r="I385" s="4" t="s">
        <v>1742</v>
      </c>
      <c r="J385" s="1">
        <f t="shared" si="5"/>
        <v>1</v>
      </c>
    </row>
    <row r="386" spans="1:11" x14ac:dyDescent="0.2">
      <c r="A386" s="4">
        <v>46</v>
      </c>
      <c r="B386" s="4">
        <v>281</v>
      </c>
      <c r="C386" s="4" t="s">
        <v>160</v>
      </c>
      <c r="D386" s="4" t="s">
        <v>1751</v>
      </c>
      <c r="E386" s="4" t="s">
        <v>1755</v>
      </c>
      <c r="F386" s="4" t="s">
        <v>1756</v>
      </c>
      <c r="G386" s="4" t="s">
        <v>1757</v>
      </c>
      <c r="H386" s="4"/>
      <c r="I386" s="4"/>
      <c r="J386" s="1">
        <f t="shared" ref="J386:J400" si="6">COUNTIF($D:$D,D386)</f>
        <v>1</v>
      </c>
      <c r="K386" s="1" t="s">
        <v>2877</v>
      </c>
    </row>
    <row r="387" spans="1:11" ht="39.6" x14ac:dyDescent="0.2">
      <c r="A387" s="4">
        <v>46</v>
      </c>
      <c r="B387" s="4">
        <v>288</v>
      </c>
      <c r="C387" s="4" t="s">
        <v>160</v>
      </c>
      <c r="D387" s="4" t="s">
        <v>1808</v>
      </c>
      <c r="E387" s="4"/>
      <c r="F387" s="4" t="s">
        <v>1811</v>
      </c>
      <c r="G387" s="4" t="s">
        <v>1812</v>
      </c>
      <c r="H387" s="4"/>
      <c r="I387" s="4"/>
      <c r="J387" s="1">
        <f t="shared" si="6"/>
        <v>1</v>
      </c>
    </row>
    <row r="388" spans="1:11" ht="26.4" x14ac:dyDescent="0.2">
      <c r="A388" s="4">
        <v>46</v>
      </c>
      <c r="B388" s="4">
        <v>326</v>
      </c>
      <c r="C388" s="4" t="s">
        <v>160</v>
      </c>
      <c r="D388" s="4" t="s">
        <v>2076</v>
      </c>
      <c r="E388" s="4"/>
      <c r="F388" s="4" t="s">
        <v>2079</v>
      </c>
      <c r="G388" s="4" t="s">
        <v>2080</v>
      </c>
      <c r="H388" s="4"/>
      <c r="I388" s="4"/>
      <c r="J388" s="1">
        <f t="shared" si="6"/>
        <v>1</v>
      </c>
    </row>
    <row r="389" spans="1:11" ht="92.4" x14ac:dyDescent="0.2">
      <c r="A389" s="16">
        <v>46</v>
      </c>
      <c r="B389" s="16">
        <v>329</v>
      </c>
      <c r="C389" s="16" t="s">
        <v>160</v>
      </c>
      <c r="D389" s="16" t="s">
        <v>2095</v>
      </c>
      <c r="E389" s="4" t="s">
        <v>2099</v>
      </c>
      <c r="F389" s="4" t="s">
        <v>703</v>
      </c>
      <c r="G389" s="4" t="s">
        <v>2100</v>
      </c>
      <c r="H389" s="4" t="s">
        <v>1278</v>
      </c>
      <c r="I389" s="4" t="s">
        <v>2101</v>
      </c>
      <c r="J389" s="1">
        <f t="shared" si="6"/>
        <v>1</v>
      </c>
    </row>
    <row r="390" spans="1:11" ht="26.4" x14ac:dyDescent="0.2">
      <c r="A390" s="16">
        <v>46</v>
      </c>
      <c r="B390" s="16">
        <v>336</v>
      </c>
      <c r="C390" s="16" t="s">
        <v>160</v>
      </c>
      <c r="D390" s="16" t="s">
        <v>2129</v>
      </c>
      <c r="E390" s="4" t="s">
        <v>2132</v>
      </c>
      <c r="F390" s="4" t="s">
        <v>2133</v>
      </c>
      <c r="G390" s="4" t="s">
        <v>2134</v>
      </c>
      <c r="H390" s="4" t="s">
        <v>122</v>
      </c>
      <c r="I390" s="4" t="s">
        <v>122</v>
      </c>
      <c r="J390" s="1">
        <f t="shared" si="6"/>
        <v>1</v>
      </c>
    </row>
    <row r="391" spans="1:11" x14ac:dyDescent="0.2">
      <c r="A391" s="16">
        <v>46</v>
      </c>
      <c r="B391" s="16">
        <v>369</v>
      </c>
      <c r="C391" s="16" t="s">
        <v>160</v>
      </c>
      <c r="D391" s="16" t="s">
        <v>2312</v>
      </c>
      <c r="E391" s="4"/>
      <c r="F391" s="4" t="s">
        <v>2314</v>
      </c>
      <c r="G391" s="4" t="s">
        <v>122</v>
      </c>
      <c r="H391" s="4" t="s">
        <v>2315</v>
      </c>
      <c r="I391" s="4" t="s">
        <v>1742</v>
      </c>
      <c r="J391" s="1">
        <f t="shared" si="6"/>
        <v>1</v>
      </c>
    </row>
    <row r="392" spans="1:11" ht="26.4" x14ac:dyDescent="0.2">
      <c r="A392" s="16">
        <v>46</v>
      </c>
      <c r="B392" s="16">
        <v>370</v>
      </c>
      <c r="C392" s="16" t="s">
        <v>160</v>
      </c>
      <c r="D392" s="16" t="s">
        <v>2316</v>
      </c>
      <c r="E392" s="4"/>
      <c r="F392" s="4" t="s">
        <v>2319</v>
      </c>
      <c r="G392" s="4" t="s">
        <v>2320</v>
      </c>
      <c r="H392" s="4"/>
      <c r="I392" s="4"/>
      <c r="J392" s="1">
        <f t="shared" si="6"/>
        <v>1</v>
      </c>
    </row>
    <row r="393" spans="1:11" ht="26.4" x14ac:dyDescent="0.2">
      <c r="A393" s="16">
        <v>46</v>
      </c>
      <c r="B393" s="16">
        <v>375</v>
      </c>
      <c r="C393" s="16" t="s">
        <v>160</v>
      </c>
      <c r="D393" s="16" t="s">
        <v>2332</v>
      </c>
      <c r="E393" s="4" t="s">
        <v>31</v>
      </c>
      <c r="F393" s="4" t="s">
        <v>2336</v>
      </c>
      <c r="G393" s="4" t="s">
        <v>1112</v>
      </c>
      <c r="H393" s="4" t="s">
        <v>2334</v>
      </c>
      <c r="I393" s="4" t="s">
        <v>2335</v>
      </c>
      <c r="J393" s="1">
        <f t="shared" si="6"/>
        <v>1</v>
      </c>
      <c r="K393" s="1" t="s">
        <v>2877</v>
      </c>
    </row>
    <row r="394" spans="1:11" ht="26.4" x14ac:dyDescent="0.2">
      <c r="A394" s="16">
        <v>46</v>
      </c>
      <c r="B394" s="16">
        <v>377</v>
      </c>
      <c r="C394" s="16" t="s">
        <v>160</v>
      </c>
      <c r="D394" s="16" t="s">
        <v>2348</v>
      </c>
      <c r="E394" s="4" t="s">
        <v>2351</v>
      </c>
      <c r="F394" s="4" t="s">
        <v>2352</v>
      </c>
      <c r="G394" s="4" t="s">
        <v>2353</v>
      </c>
      <c r="H394" s="4"/>
      <c r="I394" s="4"/>
      <c r="J394" s="1">
        <f t="shared" si="6"/>
        <v>1</v>
      </c>
    </row>
    <row r="395" spans="1:11" ht="26.4" x14ac:dyDescent="0.2">
      <c r="A395" s="16">
        <v>46</v>
      </c>
      <c r="B395" s="16">
        <v>380</v>
      </c>
      <c r="C395" s="16" t="s">
        <v>160</v>
      </c>
      <c r="D395" s="16" t="s">
        <v>2368</v>
      </c>
      <c r="E395" s="4" t="s">
        <v>756</v>
      </c>
      <c r="F395" s="4" t="s">
        <v>2372</v>
      </c>
      <c r="G395" s="4" t="s">
        <v>1740</v>
      </c>
      <c r="H395" s="4" t="s">
        <v>2373</v>
      </c>
      <c r="I395" s="4" t="s">
        <v>2374</v>
      </c>
      <c r="J395" s="1">
        <f t="shared" si="6"/>
        <v>1</v>
      </c>
    </row>
    <row r="396" spans="1:11" ht="26.4" x14ac:dyDescent="0.2">
      <c r="A396" s="16">
        <v>46</v>
      </c>
      <c r="B396" s="16">
        <v>390</v>
      </c>
      <c r="C396" s="16" t="s">
        <v>160</v>
      </c>
      <c r="D396" s="16" t="s">
        <v>1655</v>
      </c>
      <c r="E396" s="4" t="s">
        <v>1659</v>
      </c>
      <c r="F396" s="4" t="s">
        <v>1660</v>
      </c>
      <c r="G396" s="4" t="s">
        <v>1661</v>
      </c>
      <c r="H396" s="4" t="s">
        <v>31</v>
      </c>
      <c r="I396" s="4" t="s">
        <v>31</v>
      </c>
      <c r="J396" s="1">
        <f t="shared" si="6"/>
        <v>1</v>
      </c>
      <c r="K396" s="1" t="s">
        <v>2877</v>
      </c>
    </row>
    <row r="397" spans="1:11" x14ac:dyDescent="0.2">
      <c r="A397" s="16">
        <v>46</v>
      </c>
      <c r="B397" s="16">
        <v>393</v>
      </c>
      <c r="C397" s="16" t="s">
        <v>160</v>
      </c>
      <c r="D397" s="16" t="s">
        <v>2446</v>
      </c>
      <c r="E397" s="4" t="s">
        <v>31</v>
      </c>
      <c r="F397" s="4" t="s">
        <v>31</v>
      </c>
      <c r="G397" s="4"/>
      <c r="H397" s="4"/>
      <c r="I397" s="4"/>
      <c r="J397" s="1">
        <f t="shared" si="6"/>
        <v>1</v>
      </c>
    </row>
    <row r="398" spans="1:11" ht="26.4" x14ac:dyDescent="0.2">
      <c r="A398" s="16">
        <v>46</v>
      </c>
      <c r="B398" s="16">
        <v>407</v>
      </c>
      <c r="C398" s="16" t="s">
        <v>160</v>
      </c>
      <c r="D398" s="16" t="s">
        <v>349</v>
      </c>
      <c r="E398" s="16"/>
      <c r="F398" s="16" t="s">
        <v>2517</v>
      </c>
      <c r="G398" s="16" t="s">
        <v>2071</v>
      </c>
      <c r="H398" s="16" t="s">
        <v>2518</v>
      </c>
      <c r="I398" s="16" t="s">
        <v>2519</v>
      </c>
      <c r="J398" s="1">
        <f t="shared" si="6"/>
        <v>1</v>
      </c>
      <c r="K398" s="1" t="s">
        <v>2877</v>
      </c>
    </row>
    <row r="399" spans="1:11" ht="26.4" x14ac:dyDescent="0.2">
      <c r="A399" s="16">
        <v>46</v>
      </c>
      <c r="B399" s="16">
        <v>419</v>
      </c>
      <c r="C399" s="16" t="s">
        <v>160</v>
      </c>
      <c r="D399" s="16" t="s">
        <v>2576</v>
      </c>
      <c r="E399" s="16" t="s">
        <v>2579</v>
      </c>
      <c r="F399" s="16" t="s">
        <v>1333</v>
      </c>
      <c r="G399" s="16" t="s">
        <v>2580</v>
      </c>
      <c r="H399" s="16" t="s">
        <v>2581</v>
      </c>
      <c r="I399" s="16" t="s">
        <v>2582</v>
      </c>
      <c r="J399" s="1">
        <f t="shared" si="6"/>
        <v>1</v>
      </c>
    </row>
    <row r="400" spans="1:11" x14ac:dyDescent="0.2">
      <c r="A400" s="5">
        <v>46</v>
      </c>
      <c r="B400" s="5">
        <v>431</v>
      </c>
      <c r="C400" s="5" t="s">
        <v>160</v>
      </c>
      <c r="D400" s="5" t="s">
        <v>1055</v>
      </c>
      <c r="E400" s="16"/>
      <c r="F400" s="16"/>
      <c r="G400" s="16" t="s">
        <v>122</v>
      </c>
      <c r="H400" s="16"/>
      <c r="I400" s="16" t="s">
        <v>122</v>
      </c>
      <c r="J400" s="1">
        <f t="shared" si="6"/>
        <v>1</v>
      </c>
      <c r="K400" s="1" t="s">
        <v>2877</v>
      </c>
    </row>
  </sheetData>
  <autoFilter ref="A1:K400">
    <sortState ref="A2:K400">
      <sortCondition ref="A1:A400"/>
    </sortState>
  </autoFilter>
  <phoneticPr fontId="2"/>
  <pageMargins left="0.39370078740157483" right="0.19685039370078741" top="0.39370078740157483" bottom="0.19685039370078741" header="0.31496062992125984" footer="0"/>
  <pageSetup paperSize="8" scale="63" fitToHeight="0"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0"/>
  <sheetViews>
    <sheetView view="pageBreakPreview" topLeftCell="A70" zoomScale="60" zoomScaleNormal="100" workbookViewId="0">
      <selection activeCell="E379" sqref="E379"/>
    </sheetView>
  </sheetViews>
  <sheetFormatPr defaultRowHeight="13.2" x14ac:dyDescent="0.2"/>
  <cols>
    <col min="1" max="2" width="5.109375" style="9" customWidth="1"/>
    <col min="3" max="4" width="8.88671875" style="6"/>
    <col min="5" max="6" width="140.109375" style="6" customWidth="1"/>
    <col min="7" max="7" width="5" style="6" customWidth="1"/>
    <col min="8" max="8" width="14.33203125" style="6" customWidth="1"/>
    <col min="9" max="16384" width="8.88671875" style="6"/>
  </cols>
  <sheetData>
    <row r="1" spans="1:8" x14ac:dyDescent="0.2">
      <c r="A1" s="8" t="s">
        <v>2865</v>
      </c>
      <c r="B1" s="8" t="s">
        <v>0</v>
      </c>
      <c r="C1" s="4" t="s">
        <v>2593</v>
      </c>
      <c r="D1" s="4" t="s">
        <v>2594</v>
      </c>
      <c r="E1" s="4" t="s">
        <v>4</v>
      </c>
      <c r="F1" s="4" t="s">
        <v>5</v>
      </c>
    </row>
    <row r="2" spans="1:8" x14ac:dyDescent="0.2">
      <c r="A2" s="8">
        <v>1</v>
      </c>
      <c r="B2" s="8">
        <v>1</v>
      </c>
      <c r="C2" s="4" t="s">
        <v>6</v>
      </c>
      <c r="D2" s="4" t="s">
        <v>7</v>
      </c>
      <c r="E2" s="12"/>
      <c r="F2" s="12"/>
      <c r="G2" s="6">
        <f t="shared" ref="G2:G65" si="0">COUNTIF($D:$D,D2)</f>
        <v>1</v>
      </c>
    </row>
    <row r="3" spans="1:8" x14ac:dyDescent="0.2">
      <c r="A3" s="8">
        <v>1</v>
      </c>
      <c r="B3" s="8">
        <v>3</v>
      </c>
      <c r="C3" s="4" t="s">
        <v>6</v>
      </c>
      <c r="D3" s="4" t="s">
        <v>19</v>
      </c>
      <c r="E3" s="12"/>
      <c r="F3" s="12"/>
      <c r="G3" s="6">
        <f t="shared" si="0"/>
        <v>1</v>
      </c>
    </row>
    <row r="4" spans="1:8" x14ac:dyDescent="0.2">
      <c r="A4" s="8">
        <v>1</v>
      </c>
      <c r="B4" s="8">
        <v>6</v>
      </c>
      <c r="C4" s="4" t="s">
        <v>6</v>
      </c>
      <c r="D4" s="4" t="s">
        <v>32</v>
      </c>
      <c r="E4" s="19" t="s">
        <v>37</v>
      </c>
      <c r="F4" s="19" t="s">
        <v>38</v>
      </c>
      <c r="G4" s="6">
        <f t="shared" si="0"/>
        <v>1</v>
      </c>
    </row>
    <row r="5" spans="1:8" x14ac:dyDescent="0.2">
      <c r="A5" s="8">
        <v>1</v>
      </c>
      <c r="B5" s="8">
        <v>9</v>
      </c>
      <c r="C5" s="4" t="s">
        <v>6</v>
      </c>
      <c r="D5" s="4" t="s">
        <v>48</v>
      </c>
      <c r="E5" s="12"/>
      <c r="F5" s="12"/>
      <c r="G5" s="6">
        <f t="shared" si="0"/>
        <v>1</v>
      </c>
    </row>
    <row r="6" spans="1:8" ht="26.4" x14ac:dyDescent="0.2">
      <c r="A6" s="8">
        <v>1</v>
      </c>
      <c r="B6" s="8">
        <v>10</v>
      </c>
      <c r="C6" s="4" t="s">
        <v>6</v>
      </c>
      <c r="D6" s="4" t="s">
        <v>55</v>
      </c>
      <c r="E6" s="19" t="s">
        <v>61</v>
      </c>
      <c r="F6" s="19" t="s">
        <v>62</v>
      </c>
      <c r="G6" s="6">
        <f t="shared" si="0"/>
        <v>1</v>
      </c>
    </row>
    <row r="7" spans="1:8" ht="26.4" x14ac:dyDescent="0.2">
      <c r="A7" s="8">
        <v>1</v>
      </c>
      <c r="B7" s="8">
        <v>12</v>
      </c>
      <c r="C7" s="4" t="s">
        <v>6</v>
      </c>
      <c r="D7" s="4" t="s">
        <v>72</v>
      </c>
      <c r="E7" s="19" t="s">
        <v>80</v>
      </c>
      <c r="F7" s="19" t="s">
        <v>81</v>
      </c>
      <c r="G7" s="6">
        <f t="shared" si="0"/>
        <v>1</v>
      </c>
    </row>
    <row r="8" spans="1:8" x14ac:dyDescent="0.2">
      <c r="A8" s="8">
        <v>1</v>
      </c>
      <c r="B8" s="8">
        <v>13</v>
      </c>
      <c r="C8" s="4" t="s">
        <v>6</v>
      </c>
      <c r="D8" s="4" t="s">
        <v>82</v>
      </c>
      <c r="E8" s="12"/>
      <c r="F8" s="12"/>
      <c r="G8" s="6">
        <f t="shared" si="0"/>
        <v>1</v>
      </c>
    </row>
    <row r="9" spans="1:8" x14ac:dyDescent="0.2">
      <c r="A9" s="8">
        <v>1</v>
      </c>
      <c r="B9" s="8">
        <v>14</v>
      </c>
      <c r="C9" s="4" t="s">
        <v>6</v>
      </c>
      <c r="D9" s="4" t="s">
        <v>83</v>
      </c>
      <c r="E9" s="12"/>
      <c r="F9" s="12"/>
      <c r="G9" s="6">
        <f t="shared" si="0"/>
        <v>1</v>
      </c>
    </row>
    <row r="10" spans="1:8" x14ac:dyDescent="0.2">
      <c r="A10" s="8">
        <v>1</v>
      </c>
      <c r="B10" s="8">
        <v>16</v>
      </c>
      <c r="C10" s="4" t="s">
        <v>6</v>
      </c>
      <c r="D10" s="4" t="s">
        <v>89</v>
      </c>
      <c r="E10" s="12"/>
      <c r="F10" s="12"/>
      <c r="G10" s="6">
        <f t="shared" si="0"/>
        <v>1</v>
      </c>
      <c r="H10" s="6" t="s">
        <v>2877</v>
      </c>
    </row>
    <row r="11" spans="1:8" x14ac:dyDescent="0.2">
      <c r="A11" s="8">
        <v>1</v>
      </c>
      <c r="B11" s="8">
        <v>21</v>
      </c>
      <c r="C11" s="4" t="s">
        <v>6</v>
      </c>
      <c r="D11" s="4" t="s">
        <v>112</v>
      </c>
      <c r="E11" s="12"/>
      <c r="F11" s="12"/>
      <c r="G11" s="6">
        <f t="shared" si="0"/>
        <v>1</v>
      </c>
    </row>
    <row r="12" spans="1:8" x14ac:dyDescent="0.2">
      <c r="A12" s="8">
        <v>1</v>
      </c>
      <c r="B12" s="8">
        <v>22</v>
      </c>
      <c r="C12" s="4" t="s">
        <v>6</v>
      </c>
      <c r="D12" s="4" t="s">
        <v>117</v>
      </c>
      <c r="E12" s="12"/>
      <c r="F12" s="12"/>
      <c r="G12" s="6">
        <f t="shared" si="0"/>
        <v>1</v>
      </c>
    </row>
    <row r="13" spans="1:8" x14ac:dyDescent="0.2">
      <c r="A13" s="8">
        <v>1</v>
      </c>
      <c r="B13" s="8">
        <v>23</v>
      </c>
      <c r="C13" s="4" t="s">
        <v>6</v>
      </c>
      <c r="D13" s="4" t="s">
        <v>121</v>
      </c>
      <c r="E13" s="12" t="s">
        <v>122</v>
      </c>
      <c r="F13" s="12" t="s">
        <v>122</v>
      </c>
      <c r="G13" s="6">
        <f t="shared" si="0"/>
        <v>1</v>
      </c>
    </row>
    <row r="14" spans="1:8" x14ac:dyDescent="0.2">
      <c r="A14" s="8">
        <v>1</v>
      </c>
      <c r="B14" s="8">
        <v>25</v>
      </c>
      <c r="C14" s="4" t="s">
        <v>6</v>
      </c>
      <c r="D14" s="4" t="s">
        <v>132</v>
      </c>
      <c r="E14" s="12" t="s">
        <v>122</v>
      </c>
      <c r="F14" s="19" t="s">
        <v>137</v>
      </c>
      <c r="G14" s="6">
        <f t="shared" si="0"/>
        <v>1</v>
      </c>
    </row>
    <row r="15" spans="1:8" x14ac:dyDescent="0.2">
      <c r="A15" s="8">
        <v>1</v>
      </c>
      <c r="B15" s="8">
        <v>28</v>
      </c>
      <c r="C15" s="4" t="s">
        <v>6</v>
      </c>
      <c r="D15" s="4" t="s">
        <v>145</v>
      </c>
      <c r="E15" s="12"/>
      <c r="F15" s="12"/>
      <c r="G15" s="6">
        <f t="shared" si="0"/>
        <v>1</v>
      </c>
    </row>
    <row r="16" spans="1:8" x14ac:dyDescent="0.2">
      <c r="A16" s="8">
        <v>1</v>
      </c>
      <c r="B16" s="8">
        <v>29</v>
      </c>
      <c r="C16" s="4" t="s">
        <v>6</v>
      </c>
      <c r="D16" s="4" t="s">
        <v>151</v>
      </c>
      <c r="E16" s="12"/>
      <c r="F16" s="12"/>
      <c r="G16" s="6">
        <f t="shared" si="0"/>
        <v>1</v>
      </c>
    </row>
    <row r="17" spans="1:7" x14ac:dyDescent="0.2">
      <c r="A17" s="8">
        <v>1</v>
      </c>
      <c r="B17" s="8">
        <v>39</v>
      </c>
      <c r="C17" s="4" t="s">
        <v>6</v>
      </c>
      <c r="D17" s="4" t="s">
        <v>196</v>
      </c>
      <c r="E17" s="12"/>
      <c r="F17" s="19" t="s">
        <v>66</v>
      </c>
      <c r="G17" s="6">
        <f t="shared" si="0"/>
        <v>1</v>
      </c>
    </row>
    <row r="18" spans="1:7" x14ac:dyDescent="0.2">
      <c r="A18" s="8">
        <v>1</v>
      </c>
      <c r="B18" s="8">
        <v>40</v>
      </c>
      <c r="C18" s="4" t="s">
        <v>6</v>
      </c>
      <c r="D18" s="4" t="s">
        <v>201</v>
      </c>
      <c r="E18" s="12" t="s">
        <v>31</v>
      </c>
      <c r="F18" s="12" t="s">
        <v>31</v>
      </c>
      <c r="G18" s="6">
        <f t="shared" si="0"/>
        <v>1</v>
      </c>
    </row>
    <row r="19" spans="1:7" x14ac:dyDescent="0.2">
      <c r="A19" s="8">
        <v>1</v>
      </c>
      <c r="B19" s="8">
        <v>46</v>
      </c>
      <c r="C19" s="4" t="s">
        <v>6</v>
      </c>
      <c r="D19" s="4" t="s">
        <v>221</v>
      </c>
      <c r="E19" s="12"/>
      <c r="F19" s="4" t="s">
        <v>226</v>
      </c>
      <c r="G19" s="6">
        <f t="shared" si="0"/>
        <v>1</v>
      </c>
    </row>
    <row r="20" spans="1:7" x14ac:dyDescent="0.2">
      <c r="A20" s="8">
        <v>1</v>
      </c>
      <c r="B20" s="8">
        <v>49</v>
      </c>
      <c r="C20" s="4" t="s">
        <v>6</v>
      </c>
      <c r="D20" s="4" t="s">
        <v>235</v>
      </c>
      <c r="E20" s="12" t="s">
        <v>31</v>
      </c>
      <c r="F20" s="19" t="s">
        <v>66</v>
      </c>
      <c r="G20" s="6">
        <f t="shared" si="0"/>
        <v>1</v>
      </c>
    </row>
    <row r="21" spans="1:7" x14ac:dyDescent="0.2">
      <c r="A21" s="8">
        <v>1</v>
      </c>
      <c r="B21" s="8">
        <v>50</v>
      </c>
      <c r="C21" s="4" t="s">
        <v>6</v>
      </c>
      <c r="D21" s="4" t="s">
        <v>241</v>
      </c>
      <c r="E21" s="12" t="s">
        <v>31</v>
      </c>
      <c r="F21" s="19" t="s">
        <v>247</v>
      </c>
      <c r="G21" s="6">
        <f t="shared" si="0"/>
        <v>1</v>
      </c>
    </row>
    <row r="22" spans="1:7" x14ac:dyDescent="0.2">
      <c r="A22" s="18">
        <v>1</v>
      </c>
      <c r="B22" s="18">
        <v>54</v>
      </c>
      <c r="C22" s="19" t="s">
        <v>6</v>
      </c>
      <c r="D22" s="19" t="s">
        <v>272</v>
      </c>
      <c r="E22" s="12"/>
      <c r="F22" s="12" t="s">
        <v>31</v>
      </c>
      <c r="G22" s="6">
        <f t="shared" si="0"/>
        <v>1</v>
      </c>
    </row>
    <row r="23" spans="1:7" x14ac:dyDescent="0.2">
      <c r="A23" s="8">
        <v>1</v>
      </c>
      <c r="B23" s="8">
        <v>55</v>
      </c>
      <c r="C23" s="4" t="s">
        <v>6</v>
      </c>
      <c r="D23" s="4" t="s">
        <v>276</v>
      </c>
      <c r="E23" s="19" t="s">
        <v>281</v>
      </c>
      <c r="F23" s="19" t="s">
        <v>282</v>
      </c>
      <c r="G23" s="6">
        <f t="shared" si="0"/>
        <v>1</v>
      </c>
    </row>
    <row r="24" spans="1:7" x14ac:dyDescent="0.2">
      <c r="A24" s="8">
        <v>1</v>
      </c>
      <c r="B24" s="8">
        <v>56</v>
      </c>
      <c r="C24" s="4" t="s">
        <v>6</v>
      </c>
      <c r="D24" s="4" t="s">
        <v>283</v>
      </c>
      <c r="E24" s="12"/>
      <c r="F24" s="12"/>
      <c r="G24" s="6">
        <f t="shared" si="0"/>
        <v>1</v>
      </c>
    </row>
    <row r="25" spans="1:7" ht="26.4" x14ac:dyDescent="0.2">
      <c r="A25" s="8">
        <v>1</v>
      </c>
      <c r="B25" s="8">
        <v>62</v>
      </c>
      <c r="C25" s="4" t="s">
        <v>6</v>
      </c>
      <c r="D25" s="4" t="s">
        <v>323</v>
      </c>
      <c r="E25" s="12" t="s">
        <v>31</v>
      </c>
      <c r="F25" s="4" t="s">
        <v>329</v>
      </c>
      <c r="G25" s="6">
        <f t="shared" si="0"/>
        <v>1</v>
      </c>
    </row>
    <row r="26" spans="1:7" ht="39.6" x14ac:dyDescent="0.2">
      <c r="A26" s="8">
        <v>1</v>
      </c>
      <c r="B26" s="8">
        <v>65</v>
      </c>
      <c r="C26" s="4" t="s">
        <v>6</v>
      </c>
      <c r="D26" s="4" t="s">
        <v>332</v>
      </c>
      <c r="E26" s="19" t="s">
        <v>338</v>
      </c>
      <c r="F26" s="19" t="s">
        <v>2868</v>
      </c>
      <c r="G26" s="6">
        <f t="shared" si="0"/>
        <v>1</v>
      </c>
    </row>
    <row r="27" spans="1:7" x14ac:dyDescent="0.2">
      <c r="A27" s="8">
        <v>1</v>
      </c>
      <c r="B27" s="8">
        <v>68</v>
      </c>
      <c r="C27" s="4" t="s">
        <v>6</v>
      </c>
      <c r="D27" s="4" t="s">
        <v>350</v>
      </c>
      <c r="E27" s="12"/>
      <c r="F27" s="19" t="s">
        <v>358</v>
      </c>
      <c r="G27" s="6">
        <f t="shared" si="0"/>
        <v>1</v>
      </c>
    </row>
    <row r="28" spans="1:7" x14ac:dyDescent="0.2">
      <c r="A28" s="8">
        <v>1</v>
      </c>
      <c r="B28" s="8">
        <v>75</v>
      </c>
      <c r="C28" s="4" t="s">
        <v>6</v>
      </c>
      <c r="D28" s="4" t="s">
        <v>393</v>
      </c>
      <c r="E28" s="19" t="s">
        <v>398</v>
      </c>
      <c r="F28" s="19" t="s">
        <v>399</v>
      </c>
      <c r="G28" s="6">
        <f t="shared" si="0"/>
        <v>1</v>
      </c>
    </row>
    <row r="29" spans="1:7" x14ac:dyDescent="0.2">
      <c r="A29" s="8">
        <v>1</v>
      </c>
      <c r="B29" s="8">
        <v>85</v>
      </c>
      <c r="C29" s="4" t="s">
        <v>6</v>
      </c>
      <c r="D29" s="4" t="s">
        <v>457</v>
      </c>
      <c r="E29" s="12" t="s">
        <v>31</v>
      </c>
      <c r="F29" s="19" t="s">
        <v>465</v>
      </c>
      <c r="G29" s="6">
        <f t="shared" si="0"/>
        <v>1</v>
      </c>
    </row>
    <row r="30" spans="1:7" x14ac:dyDescent="0.2">
      <c r="A30" s="8">
        <v>1</v>
      </c>
      <c r="B30" s="8">
        <v>86</v>
      </c>
      <c r="C30" s="4" t="s">
        <v>6</v>
      </c>
      <c r="D30" s="4" t="s">
        <v>466</v>
      </c>
      <c r="E30" s="12" t="s">
        <v>31</v>
      </c>
      <c r="F30" s="19" t="s">
        <v>473</v>
      </c>
      <c r="G30" s="6">
        <f t="shared" si="0"/>
        <v>1</v>
      </c>
    </row>
    <row r="31" spans="1:7" x14ac:dyDescent="0.2">
      <c r="A31" s="8">
        <v>1</v>
      </c>
      <c r="B31" s="8">
        <v>96</v>
      </c>
      <c r="C31" s="4" t="s">
        <v>6</v>
      </c>
      <c r="D31" s="4" t="s">
        <v>534</v>
      </c>
      <c r="E31" s="19" t="s">
        <v>539</v>
      </c>
      <c r="F31" s="19" t="s">
        <v>66</v>
      </c>
      <c r="G31" s="6">
        <f t="shared" si="0"/>
        <v>1</v>
      </c>
    </row>
    <row r="32" spans="1:7" x14ac:dyDescent="0.2">
      <c r="A32" s="8">
        <v>1</v>
      </c>
      <c r="B32" s="8">
        <v>98</v>
      </c>
      <c r="C32" s="4" t="s">
        <v>6</v>
      </c>
      <c r="D32" s="4" t="s">
        <v>550</v>
      </c>
      <c r="E32" s="12"/>
      <c r="F32" s="12"/>
      <c r="G32" s="6">
        <f t="shared" si="0"/>
        <v>1</v>
      </c>
    </row>
    <row r="33" spans="1:8" x14ac:dyDescent="0.2">
      <c r="A33" s="8">
        <v>1</v>
      </c>
      <c r="B33" s="8">
        <v>103</v>
      </c>
      <c r="C33" s="4" t="s">
        <v>6</v>
      </c>
      <c r="D33" s="4" t="s">
        <v>573</v>
      </c>
      <c r="E33" s="12"/>
      <c r="F33" s="12"/>
      <c r="G33" s="6">
        <f t="shared" si="0"/>
        <v>1</v>
      </c>
    </row>
    <row r="34" spans="1:8" ht="26.4" x14ac:dyDescent="0.2">
      <c r="A34" s="8">
        <v>1</v>
      </c>
      <c r="B34" s="8">
        <v>108</v>
      </c>
      <c r="C34" s="4" t="s">
        <v>6</v>
      </c>
      <c r="D34" s="4" t="s">
        <v>607</v>
      </c>
      <c r="E34" s="19" t="s">
        <v>616</v>
      </c>
      <c r="F34" s="19" t="s">
        <v>617</v>
      </c>
      <c r="G34" s="6">
        <f t="shared" si="0"/>
        <v>1</v>
      </c>
    </row>
    <row r="35" spans="1:8" x14ac:dyDescent="0.2">
      <c r="A35" s="8">
        <v>1</v>
      </c>
      <c r="B35" s="8">
        <v>112</v>
      </c>
      <c r="C35" s="4" t="s">
        <v>6</v>
      </c>
      <c r="D35" s="4" t="s">
        <v>640</v>
      </c>
      <c r="E35" s="12"/>
      <c r="F35" s="12"/>
      <c r="G35" s="6">
        <f t="shared" si="0"/>
        <v>1</v>
      </c>
    </row>
    <row r="36" spans="1:8" x14ac:dyDescent="0.2">
      <c r="A36" s="8">
        <v>1</v>
      </c>
      <c r="B36" s="8">
        <v>116</v>
      </c>
      <c r="C36" s="4" t="s">
        <v>6</v>
      </c>
      <c r="D36" s="4" t="s">
        <v>667</v>
      </c>
      <c r="E36" s="12"/>
      <c r="F36" s="12"/>
      <c r="G36" s="6">
        <f t="shared" si="0"/>
        <v>1</v>
      </c>
    </row>
    <row r="37" spans="1:8" x14ac:dyDescent="0.2">
      <c r="A37" s="8">
        <v>1</v>
      </c>
      <c r="B37" s="8">
        <v>120</v>
      </c>
      <c r="C37" s="4" t="s">
        <v>6</v>
      </c>
      <c r="D37" s="4" t="s">
        <v>561</v>
      </c>
      <c r="E37" s="19" t="s">
        <v>700</v>
      </c>
      <c r="F37" s="19" t="s">
        <v>701</v>
      </c>
      <c r="G37" s="6">
        <f t="shared" si="0"/>
        <v>1</v>
      </c>
      <c r="H37" s="6" t="s">
        <v>2877</v>
      </c>
    </row>
    <row r="38" spans="1:8" x14ac:dyDescent="0.2">
      <c r="A38" s="8">
        <v>1</v>
      </c>
      <c r="B38" s="8">
        <v>121</v>
      </c>
      <c r="C38" s="4" t="s">
        <v>6</v>
      </c>
      <c r="D38" s="4" t="s">
        <v>702</v>
      </c>
      <c r="E38" s="12"/>
      <c r="F38" s="19" t="s">
        <v>710</v>
      </c>
      <c r="G38" s="6">
        <f t="shared" si="0"/>
        <v>1</v>
      </c>
    </row>
    <row r="39" spans="1:8" x14ac:dyDescent="0.2">
      <c r="A39" s="8">
        <v>1</v>
      </c>
      <c r="B39" s="8">
        <v>123</v>
      </c>
      <c r="C39" s="4" t="s">
        <v>6</v>
      </c>
      <c r="D39" s="4" t="s">
        <v>719</v>
      </c>
      <c r="E39" s="4" t="s">
        <v>727</v>
      </c>
      <c r="F39" s="4" t="s">
        <v>728</v>
      </c>
      <c r="G39" s="6">
        <f t="shared" si="0"/>
        <v>1</v>
      </c>
    </row>
    <row r="40" spans="1:8" x14ac:dyDescent="0.2">
      <c r="A40" s="8">
        <v>1</v>
      </c>
      <c r="B40" s="8">
        <v>126</v>
      </c>
      <c r="C40" s="4" t="s">
        <v>6</v>
      </c>
      <c r="D40" s="4" t="s">
        <v>741</v>
      </c>
      <c r="E40" s="12"/>
      <c r="F40" s="12"/>
      <c r="G40" s="6">
        <f t="shared" si="0"/>
        <v>1</v>
      </c>
    </row>
    <row r="41" spans="1:8" x14ac:dyDescent="0.2">
      <c r="A41" s="8">
        <v>1</v>
      </c>
      <c r="B41" s="8">
        <v>127</v>
      </c>
      <c r="C41" s="4" t="s">
        <v>6</v>
      </c>
      <c r="D41" s="4" t="s">
        <v>745</v>
      </c>
      <c r="E41" s="12"/>
      <c r="F41" s="12"/>
      <c r="G41" s="6">
        <f t="shared" si="0"/>
        <v>1</v>
      </c>
    </row>
    <row r="42" spans="1:8" ht="26.4" x14ac:dyDescent="0.2">
      <c r="A42" s="8">
        <v>1</v>
      </c>
      <c r="B42" s="8">
        <v>129</v>
      </c>
      <c r="C42" s="4" t="s">
        <v>6</v>
      </c>
      <c r="D42" s="4" t="s">
        <v>755</v>
      </c>
      <c r="E42" s="12"/>
      <c r="F42" s="19" t="s">
        <v>759</v>
      </c>
      <c r="G42" s="6">
        <f t="shared" si="0"/>
        <v>1</v>
      </c>
    </row>
    <row r="43" spans="1:8" x14ac:dyDescent="0.2">
      <c r="A43" s="8">
        <v>1</v>
      </c>
      <c r="B43" s="8">
        <v>131</v>
      </c>
      <c r="C43" s="4" t="s">
        <v>6</v>
      </c>
      <c r="D43" s="4" t="s">
        <v>769</v>
      </c>
      <c r="E43" s="12" t="s">
        <v>31</v>
      </c>
      <c r="F43" s="12"/>
      <c r="G43" s="6">
        <f t="shared" si="0"/>
        <v>1</v>
      </c>
    </row>
    <row r="44" spans="1:8" x14ac:dyDescent="0.2">
      <c r="A44" s="8">
        <v>1</v>
      </c>
      <c r="B44" s="8">
        <v>144</v>
      </c>
      <c r="C44" s="4" t="s">
        <v>6</v>
      </c>
      <c r="D44" s="4" t="s">
        <v>850</v>
      </c>
      <c r="E44" s="12"/>
      <c r="F44" s="4" t="s">
        <v>857</v>
      </c>
      <c r="G44" s="6">
        <f t="shared" si="0"/>
        <v>1</v>
      </c>
    </row>
    <row r="45" spans="1:8" x14ac:dyDescent="0.2">
      <c r="A45" s="8">
        <v>1</v>
      </c>
      <c r="B45" s="8">
        <v>150</v>
      </c>
      <c r="C45" s="4" t="s">
        <v>6</v>
      </c>
      <c r="D45" s="4" t="s">
        <v>890</v>
      </c>
      <c r="E45" s="12" t="s">
        <v>893</v>
      </c>
      <c r="F45" s="4" t="s">
        <v>897</v>
      </c>
      <c r="G45" s="6">
        <f t="shared" si="0"/>
        <v>1</v>
      </c>
    </row>
    <row r="46" spans="1:8" ht="26.4" x14ac:dyDescent="0.2">
      <c r="A46" s="8">
        <v>1</v>
      </c>
      <c r="B46" s="8">
        <v>151</v>
      </c>
      <c r="C46" s="4" t="s">
        <v>6</v>
      </c>
      <c r="D46" s="4" t="s">
        <v>898</v>
      </c>
      <c r="E46" s="4" t="s">
        <v>905</v>
      </c>
      <c r="F46" s="4" t="s">
        <v>906</v>
      </c>
      <c r="G46" s="6">
        <f t="shared" si="0"/>
        <v>1</v>
      </c>
    </row>
    <row r="47" spans="1:8" x14ac:dyDescent="0.2">
      <c r="A47" s="8">
        <v>1</v>
      </c>
      <c r="B47" s="8">
        <v>155</v>
      </c>
      <c r="C47" s="4" t="s">
        <v>6</v>
      </c>
      <c r="D47" s="4" t="s">
        <v>922</v>
      </c>
      <c r="E47" s="12"/>
      <c r="F47" s="12"/>
      <c r="G47" s="6">
        <f t="shared" si="0"/>
        <v>1</v>
      </c>
    </row>
    <row r="48" spans="1:8" x14ac:dyDescent="0.2">
      <c r="A48" s="8">
        <v>1</v>
      </c>
      <c r="B48" s="8">
        <v>159</v>
      </c>
      <c r="C48" s="4" t="s">
        <v>6</v>
      </c>
      <c r="D48" s="4" t="s">
        <v>948</v>
      </c>
      <c r="E48" s="12"/>
      <c r="F48" s="12"/>
      <c r="G48" s="6">
        <f t="shared" si="0"/>
        <v>1</v>
      </c>
    </row>
    <row r="49" spans="1:7" x14ac:dyDescent="0.2">
      <c r="A49" s="18">
        <v>1</v>
      </c>
      <c r="B49" s="18">
        <v>162</v>
      </c>
      <c r="C49" s="19" t="s">
        <v>6</v>
      </c>
      <c r="D49" s="19" t="s">
        <v>964</v>
      </c>
      <c r="E49" s="12"/>
      <c r="F49" s="12"/>
      <c r="G49" s="6">
        <f t="shared" si="0"/>
        <v>1</v>
      </c>
    </row>
    <row r="50" spans="1:7" ht="26.4" x14ac:dyDescent="0.2">
      <c r="A50" s="8">
        <v>1</v>
      </c>
      <c r="B50" s="8">
        <v>163</v>
      </c>
      <c r="C50" s="4" t="s">
        <v>6</v>
      </c>
      <c r="D50" s="4" t="s">
        <v>971</v>
      </c>
      <c r="E50" s="19" t="s">
        <v>979</v>
      </c>
      <c r="F50" s="19" t="s">
        <v>980</v>
      </c>
      <c r="G50" s="6">
        <f t="shared" si="0"/>
        <v>1</v>
      </c>
    </row>
    <row r="51" spans="1:7" ht="52.8" x14ac:dyDescent="0.2">
      <c r="A51" s="8">
        <v>1</v>
      </c>
      <c r="B51" s="8">
        <v>166</v>
      </c>
      <c r="C51" s="4" t="s">
        <v>6</v>
      </c>
      <c r="D51" s="4" t="s">
        <v>1000</v>
      </c>
      <c r="E51" s="19" t="s">
        <v>2839</v>
      </c>
      <c r="F51" s="19" t="s">
        <v>1004</v>
      </c>
      <c r="G51" s="6">
        <f t="shared" si="0"/>
        <v>1</v>
      </c>
    </row>
    <row r="52" spans="1:7" x14ac:dyDescent="0.2">
      <c r="A52" s="8">
        <v>1</v>
      </c>
      <c r="B52" s="8">
        <v>169</v>
      </c>
      <c r="C52" s="4" t="s">
        <v>6</v>
      </c>
      <c r="D52" s="4" t="s">
        <v>1018</v>
      </c>
      <c r="E52" s="12"/>
      <c r="F52" s="12"/>
      <c r="G52" s="6">
        <f t="shared" si="0"/>
        <v>1</v>
      </c>
    </row>
    <row r="53" spans="1:7" x14ac:dyDescent="0.2">
      <c r="A53" s="8">
        <v>1</v>
      </c>
      <c r="B53" s="8">
        <v>174</v>
      </c>
      <c r="C53" s="4" t="s">
        <v>6</v>
      </c>
      <c r="D53" s="4" t="s">
        <v>1039</v>
      </c>
      <c r="E53" s="19" t="s">
        <v>1045</v>
      </c>
      <c r="F53" s="19" t="s">
        <v>1046</v>
      </c>
      <c r="G53" s="6">
        <f t="shared" si="0"/>
        <v>1</v>
      </c>
    </row>
    <row r="54" spans="1:7" x14ac:dyDescent="0.2">
      <c r="A54" s="8">
        <v>1</v>
      </c>
      <c r="B54" s="8">
        <v>178</v>
      </c>
      <c r="C54" s="4" t="s">
        <v>6</v>
      </c>
      <c r="D54" s="4" t="s">
        <v>1056</v>
      </c>
      <c r="E54" s="12"/>
      <c r="F54" s="12"/>
      <c r="G54" s="6">
        <f t="shared" si="0"/>
        <v>1</v>
      </c>
    </row>
    <row r="55" spans="1:7" ht="26.4" x14ac:dyDescent="0.2">
      <c r="A55" s="8">
        <v>1</v>
      </c>
      <c r="B55" s="8">
        <v>182</v>
      </c>
      <c r="C55" s="4" t="s">
        <v>6</v>
      </c>
      <c r="D55" s="4" t="s">
        <v>1075</v>
      </c>
      <c r="E55" s="19" t="s">
        <v>1083</v>
      </c>
      <c r="F55" s="19" t="s">
        <v>1084</v>
      </c>
      <c r="G55" s="6">
        <f t="shared" si="0"/>
        <v>1</v>
      </c>
    </row>
    <row r="56" spans="1:7" ht="105.6" x14ac:dyDescent="0.2">
      <c r="A56" s="8">
        <v>1</v>
      </c>
      <c r="B56" s="8">
        <v>191</v>
      </c>
      <c r="C56" s="4" t="s">
        <v>6</v>
      </c>
      <c r="D56" s="4" t="s">
        <v>1151</v>
      </c>
      <c r="E56" s="19" t="s">
        <v>1157</v>
      </c>
      <c r="F56" s="19" t="s">
        <v>1158</v>
      </c>
      <c r="G56" s="6">
        <f t="shared" si="0"/>
        <v>1</v>
      </c>
    </row>
    <row r="57" spans="1:7" ht="26.4" x14ac:dyDescent="0.2">
      <c r="A57" s="8">
        <v>1</v>
      </c>
      <c r="B57" s="8">
        <v>192</v>
      </c>
      <c r="C57" s="4" t="s">
        <v>6</v>
      </c>
      <c r="D57" s="4" t="s">
        <v>1159</v>
      </c>
      <c r="E57" s="19" t="s">
        <v>1167</v>
      </c>
      <c r="F57" s="19" t="s">
        <v>1168</v>
      </c>
      <c r="G57" s="6">
        <f t="shared" si="0"/>
        <v>1</v>
      </c>
    </row>
    <row r="58" spans="1:7" x14ac:dyDescent="0.2">
      <c r="A58" s="8">
        <v>1</v>
      </c>
      <c r="B58" s="8">
        <v>197</v>
      </c>
      <c r="C58" s="4" t="s">
        <v>6</v>
      </c>
      <c r="D58" s="4" t="s">
        <v>1205</v>
      </c>
      <c r="E58" s="4" t="s">
        <v>1210</v>
      </c>
      <c r="F58" s="4" t="s">
        <v>1211</v>
      </c>
      <c r="G58" s="6">
        <f t="shared" si="0"/>
        <v>1</v>
      </c>
    </row>
    <row r="59" spans="1:7" ht="26.4" x14ac:dyDescent="0.2">
      <c r="A59" s="8">
        <v>1</v>
      </c>
      <c r="B59" s="8">
        <v>200</v>
      </c>
      <c r="C59" s="4" t="s">
        <v>6</v>
      </c>
      <c r="D59" s="4" t="s">
        <v>1229</v>
      </c>
      <c r="E59" s="19" t="s">
        <v>1238</v>
      </c>
      <c r="F59" s="4" t="s">
        <v>1239</v>
      </c>
      <c r="G59" s="6">
        <f t="shared" si="0"/>
        <v>1</v>
      </c>
    </row>
    <row r="60" spans="1:7" x14ac:dyDescent="0.2">
      <c r="A60" s="8">
        <v>1</v>
      </c>
      <c r="B60" s="8">
        <v>205</v>
      </c>
      <c r="C60" s="4" t="s">
        <v>6</v>
      </c>
      <c r="D60" s="4" t="s">
        <v>1265</v>
      </c>
      <c r="E60" s="12"/>
      <c r="F60" s="12"/>
      <c r="G60" s="6">
        <f t="shared" si="0"/>
        <v>1</v>
      </c>
    </row>
    <row r="61" spans="1:7" ht="52.8" x14ac:dyDescent="0.2">
      <c r="A61" s="8">
        <v>1</v>
      </c>
      <c r="B61" s="8">
        <v>206</v>
      </c>
      <c r="C61" s="4" t="s">
        <v>6</v>
      </c>
      <c r="D61" s="4" t="s">
        <v>1269</v>
      </c>
      <c r="E61" s="19" t="s">
        <v>1276</v>
      </c>
      <c r="F61" s="12"/>
      <c r="G61" s="6">
        <f t="shared" si="0"/>
        <v>1</v>
      </c>
    </row>
    <row r="62" spans="1:7" x14ac:dyDescent="0.2">
      <c r="A62" s="8">
        <v>1</v>
      </c>
      <c r="B62" s="8">
        <v>207</v>
      </c>
      <c r="C62" s="4" t="s">
        <v>6</v>
      </c>
      <c r="D62" s="4" t="s">
        <v>1277</v>
      </c>
      <c r="E62" s="12"/>
      <c r="F62" s="12"/>
      <c r="G62" s="6">
        <f t="shared" si="0"/>
        <v>1</v>
      </c>
    </row>
    <row r="63" spans="1:7" x14ac:dyDescent="0.2">
      <c r="A63" s="8">
        <v>1</v>
      </c>
      <c r="B63" s="8">
        <v>208</v>
      </c>
      <c r="C63" s="4" t="s">
        <v>6</v>
      </c>
      <c r="D63" s="4" t="s">
        <v>1284</v>
      </c>
      <c r="E63" s="12"/>
      <c r="F63" s="4" t="s">
        <v>1291</v>
      </c>
      <c r="G63" s="6">
        <f t="shared" si="0"/>
        <v>1</v>
      </c>
    </row>
    <row r="64" spans="1:7" ht="39.6" x14ac:dyDescent="0.2">
      <c r="A64" s="8">
        <v>1</v>
      </c>
      <c r="B64" s="8">
        <v>214</v>
      </c>
      <c r="C64" s="4" t="s">
        <v>6</v>
      </c>
      <c r="D64" s="4" t="s">
        <v>1322</v>
      </c>
      <c r="E64" s="19" t="s">
        <v>1327</v>
      </c>
      <c r="F64" s="19" t="s">
        <v>1328</v>
      </c>
      <c r="G64" s="6">
        <f t="shared" si="0"/>
        <v>1</v>
      </c>
    </row>
    <row r="65" spans="1:8" ht="26.4" x14ac:dyDescent="0.2">
      <c r="A65" s="8">
        <v>1</v>
      </c>
      <c r="B65" s="8">
        <v>230</v>
      </c>
      <c r="C65" s="4" t="s">
        <v>6</v>
      </c>
      <c r="D65" s="4" t="s">
        <v>1435</v>
      </c>
      <c r="E65" s="19" t="s">
        <v>1441</v>
      </c>
      <c r="F65" s="4" t="s">
        <v>1442</v>
      </c>
      <c r="G65" s="6">
        <f t="shared" si="0"/>
        <v>1</v>
      </c>
      <c r="H65" s="6" t="s">
        <v>2877</v>
      </c>
    </row>
    <row r="66" spans="1:8" x14ac:dyDescent="0.2">
      <c r="A66" s="8">
        <v>1</v>
      </c>
      <c r="B66" s="8">
        <v>231</v>
      </c>
      <c r="C66" s="4" t="s">
        <v>6</v>
      </c>
      <c r="D66" s="4" t="s">
        <v>1443</v>
      </c>
      <c r="E66" s="12"/>
      <c r="F66" s="12"/>
      <c r="G66" s="6">
        <f t="shared" ref="G66:G129" si="1">COUNTIF($D:$D,D66)</f>
        <v>1</v>
      </c>
    </row>
    <row r="67" spans="1:8" ht="26.4" x14ac:dyDescent="0.2">
      <c r="A67" s="8">
        <v>1</v>
      </c>
      <c r="B67" s="8">
        <v>233</v>
      </c>
      <c r="C67" s="4" t="s">
        <v>6</v>
      </c>
      <c r="D67" s="4" t="s">
        <v>1451</v>
      </c>
      <c r="E67" s="4" t="s">
        <v>1456</v>
      </c>
      <c r="F67" s="4" t="s">
        <v>1457</v>
      </c>
      <c r="G67" s="6">
        <f t="shared" si="1"/>
        <v>1</v>
      </c>
    </row>
    <row r="68" spans="1:8" ht="26.4" x14ac:dyDescent="0.2">
      <c r="A68" s="8">
        <v>1</v>
      </c>
      <c r="B68" s="8">
        <v>238</v>
      </c>
      <c r="C68" s="4" t="s">
        <v>6</v>
      </c>
      <c r="D68" s="4" t="s">
        <v>1483</v>
      </c>
      <c r="E68" s="12"/>
      <c r="F68" s="12"/>
      <c r="G68" s="6">
        <f t="shared" si="1"/>
        <v>1</v>
      </c>
    </row>
    <row r="69" spans="1:8" x14ac:dyDescent="0.2">
      <c r="A69" s="8">
        <v>1</v>
      </c>
      <c r="B69" s="8">
        <v>241</v>
      </c>
      <c r="C69" s="4" t="s">
        <v>6</v>
      </c>
      <c r="D69" s="4" t="s">
        <v>1497</v>
      </c>
      <c r="E69" s="12"/>
      <c r="F69" s="12"/>
      <c r="G69" s="6">
        <f t="shared" si="1"/>
        <v>1</v>
      </c>
    </row>
    <row r="70" spans="1:8" ht="26.4" x14ac:dyDescent="0.2">
      <c r="A70" s="8">
        <v>1</v>
      </c>
      <c r="B70" s="8">
        <v>243</v>
      </c>
      <c r="C70" s="4" t="s">
        <v>6</v>
      </c>
      <c r="D70" s="4" t="s">
        <v>1509</v>
      </c>
      <c r="E70" s="12" t="s">
        <v>31</v>
      </c>
      <c r="F70" s="12" t="s">
        <v>31</v>
      </c>
      <c r="G70" s="6">
        <f t="shared" si="1"/>
        <v>1</v>
      </c>
    </row>
    <row r="71" spans="1:8" x14ac:dyDescent="0.2">
      <c r="A71" s="8">
        <v>1</v>
      </c>
      <c r="B71" s="8">
        <v>258</v>
      </c>
      <c r="C71" s="4" t="s">
        <v>6</v>
      </c>
      <c r="D71" s="4" t="s">
        <v>1609</v>
      </c>
      <c r="E71" s="12" t="s">
        <v>31</v>
      </c>
      <c r="F71" s="19" t="s">
        <v>1617</v>
      </c>
      <c r="G71" s="6">
        <f t="shared" si="1"/>
        <v>1</v>
      </c>
    </row>
    <row r="72" spans="1:8" x14ac:dyDescent="0.2">
      <c r="A72" s="8">
        <v>1</v>
      </c>
      <c r="B72" s="8">
        <v>262</v>
      </c>
      <c r="C72" s="4" t="s">
        <v>6</v>
      </c>
      <c r="D72" s="4" t="s">
        <v>1637</v>
      </c>
      <c r="E72" s="12" t="s">
        <v>425</v>
      </c>
      <c r="F72" s="19" t="s">
        <v>1642</v>
      </c>
      <c r="G72" s="6">
        <f t="shared" si="1"/>
        <v>1</v>
      </c>
    </row>
    <row r="73" spans="1:8" ht="39.6" x14ac:dyDescent="0.2">
      <c r="A73" s="18">
        <v>1</v>
      </c>
      <c r="B73" s="18">
        <v>266</v>
      </c>
      <c r="C73" s="19" t="s">
        <v>6</v>
      </c>
      <c r="D73" s="19" t="s">
        <v>1662</v>
      </c>
      <c r="E73" s="4" t="s">
        <v>1670</v>
      </c>
      <c r="F73" s="4" t="s">
        <v>1671</v>
      </c>
      <c r="G73" s="6">
        <f t="shared" si="1"/>
        <v>1</v>
      </c>
    </row>
    <row r="74" spans="1:8" x14ac:dyDescent="0.2">
      <c r="A74" s="8">
        <v>1</v>
      </c>
      <c r="B74" s="8">
        <v>270</v>
      </c>
      <c r="C74" s="4" t="s">
        <v>6</v>
      </c>
      <c r="D74" s="4" t="s">
        <v>1697</v>
      </c>
      <c r="E74" s="12"/>
      <c r="F74" s="12"/>
      <c r="G74" s="6">
        <f t="shared" si="1"/>
        <v>1</v>
      </c>
    </row>
    <row r="75" spans="1:8" x14ac:dyDescent="0.2">
      <c r="A75" s="8">
        <v>1</v>
      </c>
      <c r="B75" s="8">
        <v>285</v>
      </c>
      <c r="C75" s="4" t="s">
        <v>6</v>
      </c>
      <c r="D75" s="4" t="s">
        <v>1780</v>
      </c>
      <c r="E75" s="12" t="s">
        <v>122</v>
      </c>
      <c r="F75" s="4" t="s">
        <v>1787</v>
      </c>
      <c r="G75" s="6">
        <f t="shared" si="1"/>
        <v>1</v>
      </c>
    </row>
    <row r="76" spans="1:8" x14ac:dyDescent="0.2">
      <c r="A76" s="8">
        <v>1</v>
      </c>
      <c r="B76" s="8">
        <v>286</v>
      </c>
      <c r="C76" s="4" t="s">
        <v>6</v>
      </c>
      <c r="D76" s="4" t="s">
        <v>1788</v>
      </c>
      <c r="E76" s="19" t="s">
        <v>1795</v>
      </c>
      <c r="F76" s="4" t="s">
        <v>1796</v>
      </c>
      <c r="G76" s="6">
        <f t="shared" si="1"/>
        <v>1</v>
      </c>
    </row>
    <row r="77" spans="1:8" x14ac:dyDescent="0.2">
      <c r="A77" s="8">
        <v>1</v>
      </c>
      <c r="B77" s="8">
        <v>287</v>
      </c>
      <c r="C77" s="4" t="s">
        <v>6</v>
      </c>
      <c r="D77" s="4" t="s">
        <v>1797</v>
      </c>
      <c r="E77" s="12"/>
      <c r="F77" s="12"/>
      <c r="G77" s="6">
        <f t="shared" si="1"/>
        <v>1</v>
      </c>
    </row>
    <row r="78" spans="1:8" ht="39.6" x14ac:dyDescent="0.2">
      <c r="A78" s="8">
        <v>1</v>
      </c>
      <c r="B78" s="8">
        <v>289</v>
      </c>
      <c r="C78" s="4" t="s">
        <v>6</v>
      </c>
      <c r="D78" s="4" t="s">
        <v>1813</v>
      </c>
      <c r="E78" s="4" t="s">
        <v>1819</v>
      </c>
      <c r="F78" s="4" t="s">
        <v>1820</v>
      </c>
      <c r="G78" s="6">
        <f t="shared" si="1"/>
        <v>1</v>
      </c>
    </row>
    <row r="79" spans="1:8" x14ac:dyDescent="0.2">
      <c r="A79" s="8">
        <v>1</v>
      </c>
      <c r="B79" s="8">
        <v>292</v>
      </c>
      <c r="C79" s="4" t="s">
        <v>6</v>
      </c>
      <c r="D79" s="4" t="s">
        <v>1841</v>
      </c>
      <c r="E79" s="19" t="s">
        <v>1849</v>
      </c>
      <c r="F79" s="19" t="s">
        <v>1850</v>
      </c>
      <c r="G79" s="6">
        <f t="shared" si="1"/>
        <v>1</v>
      </c>
    </row>
    <row r="80" spans="1:8" x14ac:dyDescent="0.2">
      <c r="A80" s="8">
        <v>1</v>
      </c>
      <c r="B80" s="8">
        <v>296</v>
      </c>
      <c r="C80" s="4" t="s">
        <v>6</v>
      </c>
      <c r="D80" s="4" t="s">
        <v>1874</v>
      </c>
      <c r="E80" s="12"/>
      <c r="F80" s="12"/>
      <c r="G80" s="6">
        <f t="shared" si="1"/>
        <v>1</v>
      </c>
    </row>
    <row r="81" spans="1:8" x14ac:dyDescent="0.2">
      <c r="A81" s="8">
        <v>1</v>
      </c>
      <c r="B81" s="8">
        <v>300</v>
      </c>
      <c r="C81" s="4" t="s">
        <v>6</v>
      </c>
      <c r="D81" s="4" t="s">
        <v>1895</v>
      </c>
      <c r="E81" s="12"/>
      <c r="F81" s="12"/>
      <c r="G81" s="6">
        <f t="shared" si="1"/>
        <v>1</v>
      </c>
    </row>
    <row r="82" spans="1:8" ht="26.4" x14ac:dyDescent="0.2">
      <c r="A82" s="8">
        <v>1</v>
      </c>
      <c r="B82" s="8">
        <v>309</v>
      </c>
      <c r="C82" s="4" t="s">
        <v>6</v>
      </c>
      <c r="D82" s="4" t="s">
        <v>1960</v>
      </c>
      <c r="E82" s="4" t="s">
        <v>1968</v>
      </c>
      <c r="F82" s="4" t="s">
        <v>1969</v>
      </c>
      <c r="G82" s="6">
        <f t="shared" si="1"/>
        <v>1</v>
      </c>
    </row>
    <row r="83" spans="1:8" ht="26.4" x14ac:dyDescent="0.2">
      <c r="A83" s="8">
        <v>1</v>
      </c>
      <c r="B83" s="8">
        <v>310</v>
      </c>
      <c r="C83" s="4" t="s">
        <v>6</v>
      </c>
      <c r="D83" s="4" t="s">
        <v>1970</v>
      </c>
      <c r="E83" s="4" t="s">
        <v>1972</v>
      </c>
      <c r="F83" s="4" t="s">
        <v>1976</v>
      </c>
      <c r="G83" s="6">
        <f t="shared" si="1"/>
        <v>1</v>
      </c>
    </row>
    <row r="84" spans="1:8" x14ac:dyDescent="0.2">
      <c r="A84" s="8">
        <v>1</v>
      </c>
      <c r="B84" s="8">
        <v>322</v>
      </c>
      <c r="C84" s="4" t="s">
        <v>6</v>
      </c>
      <c r="D84" s="4" t="s">
        <v>2059</v>
      </c>
      <c r="E84" s="12"/>
      <c r="F84" s="12"/>
      <c r="G84" s="6">
        <f t="shared" si="1"/>
        <v>1</v>
      </c>
    </row>
    <row r="85" spans="1:8" x14ac:dyDescent="0.2">
      <c r="A85" s="8">
        <v>1</v>
      </c>
      <c r="B85" s="8">
        <v>325</v>
      </c>
      <c r="C85" s="4" t="s">
        <v>6</v>
      </c>
      <c r="D85" s="4" t="s">
        <v>1891</v>
      </c>
      <c r="E85" s="12" t="s">
        <v>122</v>
      </c>
      <c r="F85" s="12" t="s">
        <v>122</v>
      </c>
      <c r="G85" s="6">
        <f t="shared" si="1"/>
        <v>1</v>
      </c>
      <c r="H85" s="6" t="s">
        <v>2877</v>
      </c>
    </row>
    <row r="86" spans="1:8" x14ac:dyDescent="0.2">
      <c r="A86" s="8">
        <v>1</v>
      </c>
      <c r="B86" s="8">
        <v>328</v>
      </c>
      <c r="C86" s="4" t="s">
        <v>6</v>
      </c>
      <c r="D86" s="4" t="s">
        <v>2089</v>
      </c>
      <c r="E86" s="19" t="s">
        <v>2094</v>
      </c>
      <c r="F86" s="12" t="s">
        <v>122</v>
      </c>
      <c r="G86" s="6">
        <f t="shared" si="1"/>
        <v>1</v>
      </c>
    </row>
    <row r="87" spans="1:8" x14ac:dyDescent="0.2">
      <c r="A87" s="8">
        <v>1</v>
      </c>
      <c r="B87" s="8">
        <v>331</v>
      </c>
      <c r="C87" s="4" t="s">
        <v>6</v>
      </c>
      <c r="D87" s="4" t="s">
        <v>2107</v>
      </c>
      <c r="E87" s="12"/>
      <c r="F87" s="12"/>
      <c r="G87" s="6">
        <f t="shared" si="1"/>
        <v>1</v>
      </c>
    </row>
    <row r="88" spans="1:8" ht="26.4" x14ac:dyDescent="0.2">
      <c r="A88" s="8">
        <v>1</v>
      </c>
      <c r="B88" s="8">
        <v>333</v>
      </c>
      <c r="C88" s="4" t="s">
        <v>6</v>
      </c>
      <c r="D88" s="4" t="s">
        <v>2114</v>
      </c>
      <c r="E88" s="12"/>
      <c r="F88" s="12"/>
      <c r="G88" s="6">
        <f t="shared" si="1"/>
        <v>1</v>
      </c>
    </row>
    <row r="89" spans="1:8" x14ac:dyDescent="0.2">
      <c r="A89" s="8">
        <v>1</v>
      </c>
      <c r="B89" s="8">
        <v>335</v>
      </c>
      <c r="C89" s="4" t="s">
        <v>6</v>
      </c>
      <c r="D89" s="4" t="s">
        <v>2123</v>
      </c>
      <c r="E89" s="12"/>
      <c r="F89" s="12"/>
      <c r="G89" s="6">
        <f t="shared" si="1"/>
        <v>1</v>
      </c>
    </row>
    <row r="90" spans="1:8" x14ac:dyDescent="0.2">
      <c r="A90" s="8">
        <v>1</v>
      </c>
      <c r="B90" s="8">
        <v>338</v>
      </c>
      <c r="C90" s="4" t="s">
        <v>6</v>
      </c>
      <c r="D90" s="4" t="s">
        <v>2146</v>
      </c>
      <c r="E90" s="12"/>
      <c r="F90" s="12"/>
      <c r="G90" s="6">
        <f t="shared" si="1"/>
        <v>1</v>
      </c>
    </row>
    <row r="91" spans="1:8" ht="26.4" x14ac:dyDescent="0.2">
      <c r="A91" s="8">
        <v>1</v>
      </c>
      <c r="B91" s="8">
        <v>340</v>
      </c>
      <c r="C91" s="4" t="s">
        <v>6</v>
      </c>
      <c r="D91" s="4" t="s">
        <v>1023</v>
      </c>
      <c r="E91" s="19" t="s">
        <v>2161</v>
      </c>
      <c r="F91" s="19" t="s">
        <v>2162</v>
      </c>
      <c r="G91" s="6">
        <f t="shared" si="1"/>
        <v>1</v>
      </c>
      <c r="H91" s="6" t="s">
        <v>2879</v>
      </c>
    </row>
    <row r="92" spans="1:8" ht="26.4" x14ac:dyDescent="0.2">
      <c r="A92" s="8">
        <v>1</v>
      </c>
      <c r="B92" s="8">
        <v>342</v>
      </c>
      <c r="C92" s="4" t="s">
        <v>6</v>
      </c>
      <c r="D92" s="4" t="s">
        <v>2169</v>
      </c>
      <c r="E92" s="19" t="s">
        <v>2176</v>
      </c>
      <c r="F92" s="12"/>
      <c r="G92" s="6">
        <f t="shared" si="1"/>
        <v>1</v>
      </c>
    </row>
    <row r="93" spans="1:8" ht="66" x14ac:dyDescent="0.2">
      <c r="A93" s="8">
        <v>1</v>
      </c>
      <c r="B93" s="8">
        <v>349</v>
      </c>
      <c r="C93" s="4" t="s">
        <v>6</v>
      </c>
      <c r="D93" s="4" t="s">
        <v>2212</v>
      </c>
      <c r="E93" s="19" t="s">
        <v>2218</v>
      </c>
      <c r="F93" s="12"/>
      <c r="G93" s="6">
        <f t="shared" si="1"/>
        <v>1</v>
      </c>
    </row>
    <row r="94" spans="1:8" ht="26.4" x14ac:dyDescent="0.2">
      <c r="A94" s="8">
        <v>1</v>
      </c>
      <c r="B94" s="8">
        <v>386</v>
      </c>
      <c r="C94" s="4" t="s">
        <v>6</v>
      </c>
      <c r="D94" s="4" t="s">
        <v>2399</v>
      </c>
      <c r="E94" s="19" t="s">
        <v>2405</v>
      </c>
      <c r="F94" s="19" t="s">
        <v>2406</v>
      </c>
      <c r="G94" s="6">
        <f t="shared" si="1"/>
        <v>1</v>
      </c>
    </row>
    <row r="95" spans="1:8" ht="26.4" x14ac:dyDescent="0.2">
      <c r="A95" s="8">
        <v>1</v>
      </c>
      <c r="B95" s="8">
        <v>391</v>
      </c>
      <c r="C95" s="4" t="s">
        <v>6</v>
      </c>
      <c r="D95" s="4" t="s">
        <v>2429</v>
      </c>
      <c r="E95" s="12"/>
      <c r="F95" s="4" t="s">
        <v>2436</v>
      </c>
      <c r="G95" s="6">
        <f t="shared" si="1"/>
        <v>1</v>
      </c>
    </row>
    <row r="96" spans="1:8" x14ac:dyDescent="0.2">
      <c r="A96" s="8">
        <v>1</v>
      </c>
      <c r="B96" s="8">
        <v>395</v>
      </c>
      <c r="C96" s="4" t="s">
        <v>6</v>
      </c>
      <c r="D96" s="4" t="s">
        <v>195</v>
      </c>
      <c r="E96" s="12"/>
      <c r="F96" s="12"/>
      <c r="G96" s="6">
        <f t="shared" si="1"/>
        <v>1</v>
      </c>
      <c r="H96" s="6" t="s">
        <v>2877</v>
      </c>
    </row>
    <row r="97" spans="1:8" x14ac:dyDescent="0.2">
      <c r="A97" s="8">
        <v>1</v>
      </c>
      <c r="B97" s="8">
        <v>397</v>
      </c>
      <c r="C97" s="4" t="s">
        <v>6</v>
      </c>
      <c r="D97" s="4" t="s">
        <v>138</v>
      </c>
      <c r="E97" s="12"/>
      <c r="F97" s="12"/>
      <c r="G97" s="6">
        <f t="shared" si="1"/>
        <v>1</v>
      </c>
      <c r="H97" s="6" t="s">
        <v>2877</v>
      </c>
    </row>
    <row r="98" spans="1:8" x14ac:dyDescent="0.2">
      <c r="A98" s="8">
        <v>1</v>
      </c>
      <c r="B98" s="8">
        <v>402</v>
      </c>
      <c r="C98" s="4" t="s">
        <v>6</v>
      </c>
      <c r="D98" s="4" t="s">
        <v>2486</v>
      </c>
      <c r="E98" s="12"/>
      <c r="F98" s="19" t="s">
        <v>2493</v>
      </c>
      <c r="G98" s="6">
        <f t="shared" si="1"/>
        <v>1</v>
      </c>
    </row>
    <row r="99" spans="1:8" x14ac:dyDescent="0.2">
      <c r="A99" s="8">
        <v>1</v>
      </c>
      <c r="B99" s="8">
        <v>403</v>
      </c>
      <c r="C99" s="4" t="s">
        <v>6</v>
      </c>
      <c r="D99" s="4" t="s">
        <v>88</v>
      </c>
      <c r="E99" s="12"/>
      <c r="F99" s="19" t="s">
        <v>2497</v>
      </c>
      <c r="G99" s="6">
        <f t="shared" si="1"/>
        <v>1</v>
      </c>
      <c r="H99" s="6" t="s">
        <v>2877</v>
      </c>
    </row>
    <row r="100" spans="1:8" ht="39.6" x14ac:dyDescent="0.2">
      <c r="A100" s="18">
        <v>1</v>
      </c>
      <c r="B100" s="18">
        <v>404</v>
      </c>
      <c r="C100" s="19" t="s">
        <v>6</v>
      </c>
      <c r="D100" s="19" t="s">
        <v>2498</v>
      </c>
      <c r="E100" s="19" t="s">
        <v>2503</v>
      </c>
      <c r="F100" s="19" t="s">
        <v>2504</v>
      </c>
      <c r="G100" s="6">
        <f t="shared" si="1"/>
        <v>1</v>
      </c>
    </row>
    <row r="101" spans="1:8" x14ac:dyDescent="0.2">
      <c r="A101" s="8">
        <v>1</v>
      </c>
      <c r="B101" s="8">
        <v>406</v>
      </c>
      <c r="C101" s="4" t="s">
        <v>6</v>
      </c>
      <c r="D101" s="4" t="s">
        <v>2512</v>
      </c>
      <c r="E101" s="12"/>
      <c r="F101" s="19" t="s">
        <v>2514</v>
      </c>
      <c r="G101" s="6">
        <f t="shared" si="1"/>
        <v>1</v>
      </c>
    </row>
    <row r="102" spans="1:8" ht="26.4" x14ac:dyDescent="0.2">
      <c r="A102" s="8">
        <v>1</v>
      </c>
      <c r="B102" s="8">
        <v>408</v>
      </c>
      <c r="C102" s="4" t="s">
        <v>6</v>
      </c>
      <c r="D102" s="4" t="s">
        <v>1707</v>
      </c>
      <c r="E102" s="12" t="s">
        <v>425</v>
      </c>
      <c r="F102" s="19" t="s">
        <v>2526</v>
      </c>
      <c r="G102" s="6">
        <f t="shared" si="1"/>
        <v>1</v>
      </c>
      <c r="H102" s="6" t="s">
        <v>2877</v>
      </c>
    </row>
    <row r="103" spans="1:8" x14ac:dyDescent="0.2">
      <c r="A103" s="8">
        <v>1</v>
      </c>
      <c r="B103" s="8">
        <v>409</v>
      </c>
      <c r="C103" s="4" t="s">
        <v>6</v>
      </c>
      <c r="D103" s="4" t="s">
        <v>2527</v>
      </c>
      <c r="E103" s="4" t="s">
        <v>2532</v>
      </c>
      <c r="F103" s="4" t="s">
        <v>2533</v>
      </c>
      <c r="G103" s="6">
        <f t="shared" si="1"/>
        <v>1</v>
      </c>
    </row>
    <row r="104" spans="1:8" x14ac:dyDescent="0.2">
      <c r="A104" s="8">
        <v>1</v>
      </c>
      <c r="B104" s="8">
        <v>410</v>
      </c>
      <c r="C104" s="4" t="s">
        <v>6</v>
      </c>
      <c r="D104" s="4" t="s">
        <v>2534</v>
      </c>
      <c r="E104" s="12"/>
      <c r="F104" s="12"/>
      <c r="G104" s="6">
        <f t="shared" si="1"/>
        <v>1</v>
      </c>
    </row>
    <row r="105" spans="1:8" ht="79.2" x14ac:dyDescent="0.2">
      <c r="A105" s="8">
        <v>1</v>
      </c>
      <c r="B105" s="8">
        <v>414</v>
      </c>
      <c r="C105" s="4" t="s">
        <v>6</v>
      </c>
      <c r="D105" s="4" t="s">
        <v>2545</v>
      </c>
      <c r="E105" s="4" t="s">
        <v>2553</v>
      </c>
      <c r="F105" s="4" t="s">
        <v>2554</v>
      </c>
      <c r="G105" s="6">
        <f t="shared" si="1"/>
        <v>1</v>
      </c>
    </row>
    <row r="106" spans="1:8" x14ac:dyDescent="0.2">
      <c r="A106" s="8">
        <v>1</v>
      </c>
      <c r="B106" s="8">
        <v>422</v>
      </c>
      <c r="C106" s="4" t="s">
        <v>6</v>
      </c>
      <c r="D106" s="4" t="s">
        <v>2755</v>
      </c>
      <c r="E106" s="12"/>
      <c r="F106" s="19" t="s">
        <v>2762</v>
      </c>
      <c r="G106" s="6">
        <f t="shared" si="1"/>
        <v>1</v>
      </c>
    </row>
    <row r="107" spans="1:8" ht="26.4" x14ac:dyDescent="0.2">
      <c r="A107" s="10">
        <v>1</v>
      </c>
      <c r="B107" s="10">
        <v>423</v>
      </c>
      <c r="C107" s="5" t="s">
        <v>6</v>
      </c>
      <c r="D107" s="5" t="s">
        <v>2763</v>
      </c>
      <c r="E107" s="19" t="s">
        <v>2771</v>
      </c>
      <c r="F107" s="19" t="s">
        <v>2772</v>
      </c>
      <c r="G107" s="6">
        <f t="shared" si="1"/>
        <v>1</v>
      </c>
    </row>
    <row r="108" spans="1:8" x14ac:dyDescent="0.2">
      <c r="A108" s="10">
        <v>1</v>
      </c>
      <c r="B108" s="10">
        <v>425</v>
      </c>
      <c r="C108" s="5" t="s">
        <v>6</v>
      </c>
      <c r="D108" s="5" t="s">
        <v>2783</v>
      </c>
      <c r="E108" s="12"/>
      <c r="F108" s="19" t="s">
        <v>2792</v>
      </c>
      <c r="G108" s="6">
        <f t="shared" si="1"/>
        <v>1</v>
      </c>
    </row>
    <row r="109" spans="1:8" x14ac:dyDescent="0.2">
      <c r="A109" s="10">
        <v>1</v>
      </c>
      <c r="B109" s="10">
        <v>428</v>
      </c>
      <c r="C109" s="5" t="s">
        <v>6</v>
      </c>
      <c r="D109" s="5" t="s">
        <v>2801</v>
      </c>
      <c r="E109" s="19" t="s">
        <v>2809</v>
      </c>
      <c r="F109" s="19" t="s">
        <v>2810</v>
      </c>
      <c r="G109" s="6">
        <f t="shared" si="1"/>
        <v>1</v>
      </c>
    </row>
    <row r="110" spans="1:8" ht="26.4" x14ac:dyDescent="0.2">
      <c r="A110" s="10">
        <v>1</v>
      </c>
      <c r="B110" s="10">
        <v>430</v>
      </c>
      <c r="C110" s="5" t="s">
        <v>6</v>
      </c>
      <c r="D110" s="5" t="s">
        <v>2817</v>
      </c>
      <c r="E110" s="19" t="s">
        <v>2825</v>
      </c>
      <c r="F110" s="4" t="s">
        <v>2826</v>
      </c>
      <c r="G110" s="6">
        <f t="shared" si="1"/>
        <v>1</v>
      </c>
    </row>
    <row r="111" spans="1:8" x14ac:dyDescent="0.2">
      <c r="A111" s="8">
        <v>2</v>
      </c>
      <c r="B111" s="8">
        <v>2</v>
      </c>
      <c r="C111" s="4" t="s">
        <v>11</v>
      </c>
      <c r="D111" s="4" t="s">
        <v>12</v>
      </c>
      <c r="E111" s="19" t="s">
        <v>17</v>
      </c>
      <c r="F111" s="19" t="s">
        <v>18</v>
      </c>
      <c r="G111" s="6">
        <f t="shared" si="1"/>
        <v>1</v>
      </c>
    </row>
    <row r="112" spans="1:8" x14ac:dyDescent="0.2">
      <c r="A112" s="8">
        <v>2</v>
      </c>
      <c r="B112" s="8">
        <v>4</v>
      </c>
      <c r="C112" s="4" t="s">
        <v>11</v>
      </c>
      <c r="D112" s="4" t="s">
        <v>24</v>
      </c>
      <c r="E112" s="12"/>
      <c r="F112" s="12"/>
      <c r="G112" s="6">
        <f t="shared" si="1"/>
        <v>1</v>
      </c>
    </row>
    <row r="113" spans="1:7" x14ac:dyDescent="0.2">
      <c r="A113" s="8">
        <v>2</v>
      </c>
      <c r="B113" s="8">
        <v>7</v>
      </c>
      <c r="C113" s="4" t="s">
        <v>11</v>
      </c>
      <c r="D113" s="4" t="s">
        <v>39</v>
      </c>
      <c r="E113" s="12"/>
      <c r="F113" s="12"/>
      <c r="G113" s="6">
        <f t="shared" si="1"/>
        <v>1</v>
      </c>
    </row>
    <row r="114" spans="1:7" x14ac:dyDescent="0.2">
      <c r="A114" s="8">
        <v>2</v>
      </c>
      <c r="B114" s="8">
        <v>11</v>
      </c>
      <c r="C114" s="4" t="s">
        <v>11</v>
      </c>
      <c r="D114" s="4" t="s">
        <v>63</v>
      </c>
      <c r="E114" s="19" t="s">
        <v>70</v>
      </c>
      <c r="F114" s="19" t="s">
        <v>71</v>
      </c>
      <c r="G114" s="6">
        <f t="shared" si="1"/>
        <v>1</v>
      </c>
    </row>
    <row r="115" spans="1:7" x14ac:dyDescent="0.2">
      <c r="A115" s="8">
        <v>2</v>
      </c>
      <c r="B115" s="8">
        <v>27</v>
      </c>
      <c r="C115" s="4" t="s">
        <v>11</v>
      </c>
      <c r="D115" s="4" t="s">
        <v>139</v>
      </c>
      <c r="E115" s="12" t="s">
        <v>122</v>
      </c>
      <c r="F115" s="19" t="s">
        <v>144</v>
      </c>
      <c r="G115" s="6">
        <f t="shared" si="1"/>
        <v>1</v>
      </c>
    </row>
    <row r="116" spans="1:7" x14ac:dyDescent="0.2">
      <c r="A116" s="8">
        <v>2</v>
      </c>
      <c r="B116" s="8">
        <v>32</v>
      </c>
      <c r="C116" s="4" t="s">
        <v>11</v>
      </c>
      <c r="D116" s="4" t="s">
        <v>167</v>
      </c>
      <c r="E116" s="12"/>
      <c r="F116" s="12"/>
      <c r="G116" s="6">
        <f t="shared" si="1"/>
        <v>1</v>
      </c>
    </row>
    <row r="117" spans="1:7" x14ac:dyDescent="0.2">
      <c r="A117" s="8">
        <v>2</v>
      </c>
      <c r="B117" s="8">
        <v>52</v>
      </c>
      <c r="C117" s="4" t="s">
        <v>11</v>
      </c>
      <c r="D117" s="4" t="s">
        <v>258</v>
      </c>
      <c r="E117" s="19" t="s">
        <v>263</v>
      </c>
      <c r="F117" s="4" t="s">
        <v>264</v>
      </c>
      <c r="G117" s="6">
        <f t="shared" si="1"/>
        <v>1</v>
      </c>
    </row>
    <row r="118" spans="1:7" x14ac:dyDescent="0.2">
      <c r="A118" s="8">
        <v>2</v>
      </c>
      <c r="B118" s="8">
        <v>64</v>
      </c>
      <c r="C118" s="4" t="s">
        <v>11</v>
      </c>
      <c r="D118" s="4" t="s">
        <v>331</v>
      </c>
      <c r="E118" s="12"/>
      <c r="F118" s="12" t="s">
        <v>31</v>
      </c>
      <c r="G118" s="6">
        <f t="shared" si="1"/>
        <v>1</v>
      </c>
    </row>
    <row r="119" spans="1:7" x14ac:dyDescent="0.2">
      <c r="A119" s="8">
        <v>2</v>
      </c>
      <c r="B119" s="8">
        <v>71</v>
      </c>
      <c r="C119" s="4" t="s">
        <v>11</v>
      </c>
      <c r="D119" s="4" t="s">
        <v>365</v>
      </c>
      <c r="E119" s="12" t="s">
        <v>122</v>
      </c>
      <c r="F119" s="19" t="s">
        <v>367</v>
      </c>
      <c r="G119" s="6">
        <f t="shared" si="1"/>
        <v>1</v>
      </c>
    </row>
    <row r="120" spans="1:7" x14ac:dyDescent="0.2">
      <c r="A120" s="8">
        <v>2</v>
      </c>
      <c r="B120" s="8">
        <v>95</v>
      </c>
      <c r="C120" s="4" t="s">
        <v>11</v>
      </c>
      <c r="D120" s="4" t="s">
        <v>529</v>
      </c>
      <c r="E120" s="12" t="s">
        <v>31</v>
      </c>
      <c r="F120" s="12" t="s">
        <v>31</v>
      </c>
      <c r="G120" s="6">
        <f t="shared" si="1"/>
        <v>1</v>
      </c>
    </row>
    <row r="121" spans="1:7" ht="26.4" x14ac:dyDescent="0.2">
      <c r="A121" s="8">
        <v>2</v>
      </c>
      <c r="B121" s="8">
        <v>99</v>
      </c>
      <c r="C121" s="4" t="s">
        <v>11</v>
      </c>
      <c r="D121" s="4" t="s">
        <v>553</v>
      </c>
      <c r="E121" s="12" t="s">
        <v>556</v>
      </c>
      <c r="F121" s="12" t="s">
        <v>556</v>
      </c>
      <c r="G121" s="6">
        <f t="shared" si="1"/>
        <v>1</v>
      </c>
    </row>
    <row r="122" spans="1:7" x14ac:dyDescent="0.2">
      <c r="A122" s="8">
        <v>2</v>
      </c>
      <c r="B122" s="8">
        <v>107</v>
      </c>
      <c r="C122" s="4" t="s">
        <v>11</v>
      </c>
      <c r="D122" s="4" t="s">
        <v>604</v>
      </c>
      <c r="E122" s="12" t="s">
        <v>122</v>
      </c>
      <c r="F122" s="19" t="s">
        <v>66</v>
      </c>
      <c r="G122" s="6">
        <f t="shared" si="1"/>
        <v>1</v>
      </c>
    </row>
    <row r="123" spans="1:7" ht="26.4" x14ac:dyDescent="0.2">
      <c r="A123" s="8">
        <v>2</v>
      </c>
      <c r="B123" s="8">
        <v>109</v>
      </c>
      <c r="C123" s="4" t="s">
        <v>11</v>
      </c>
      <c r="D123" s="4" t="s">
        <v>618</v>
      </c>
      <c r="E123" s="12"/>
      <c r="F123" s="12"/>
      <c r="G123" s="6">
        <f t="shared" si="1"/>
        <v>1</v>
      </c>
    </row>
    <row r="124" spans="1:7" ht="26.4" x14ac:dyDescent="0.2">
      <c r="A124" s="8">
        <v>2</v>
      </c>
      <c r="B124" s="8">
        <v>136</v>
      </c>
      <c r="C124" s="4" t="s">
        <v>11</v>
      </c>
      <c r="D124" s="4" t="s">
        <v>792</v>
      </c>
      <c r="E124" s="19" t="s">
        <v>800</v>
      </c>
      <c r="F124" s="19" t="s">
        <v>801</v>
      </c>
      <c r="G124" s="6">
        <f t="shared" si="1"/>
        <v>1</v>
      </c>
    </row>
    <row r="125" spans="1:7" x14ac:dyDescent="0.2">
      <c r="A125" s="8">
        <v>2</v>
      </c>
      <c r="B125" s="8">
        <v>145</v>
      </c>
      <c r="C125" s="4" t="s">
        <v>11</v>
      </c>
      <c r="D125" s="4" t="s">
        <v>858</v>
      </c>
      <c r="E125" s="12" t="s">
        <v>862</v>
      </c>
      <c r="F125" s="19" t="s">
        <v>863</v>
      </c>
      <c r="G125" s="6">
        <f t="shared" si="1"/>
        <v>1</v>
      </c>
    </row>
    <row r="126" spans="1:7" ht="26.4" x14ac:dyDescent="0.2">
      <c r="A126" s="8">
        <v>2</v>
      </c>
      <c r="B126" s="8">
        <v>158</v>
      </c>
      <c r="C126" s="4" t="s">
        <v>11</v>
      </c>
      <c r="D126" s="4" t="s">
        <v>939</v>
      </c>
      <c r="E126" s="4" t="s">
        <v>946</v>
      </c>
      <c r="F126" s="4" t="s">
        <v>947</v>
      </c>
      <c r="G126" s="6">
        <f t="shared" si="1"/>
        <v>1</v>
      </c>
    </row>
    <row r="127" spans="1:7" x14ac:dyDescent="0.2">
      <c r="A127" s="8">
        <v>2</v>
      </c>
      <c r="B127" s="8">
        <v>171</v>
      </c>
      <c r="C127" s="4" t="s">
        <v>11</v>
      </c>
      <c r="D127" s="4" t="s">
        <v>1024</v>
      </c>
      <c r="E127" s="12" t="s">
        <v>31</v>
      </c>
      <c r="F127" s="4" t="s">
        <v>1029</v>
      </c>
      <c r="G127" s="6">
        <f t="shared" si="1"/>
        <v>1</v>
      </c>
    </row>
    <row r="128" spans="1:7" x14ac:dyDescent="0.2">
      <c r="A128" s="8">
        <v>2</v>
      </c>
      <c r="B128" s="8">
        <v>176</v>
      </c>
      <c r="C128" s="4" t="s">
        <v>11</v>
      </c>
      <c r="D128" s="4" t="s">
        <v>1053</v>
      </c>
      <c r="E128" s="12"/>
      <c r="F128" s="12"/>
      <c r="G128" s="6">
        <f t="shared" si="1"/>
        <v>1</v>
      </c>
    </row>
    <row r="129" spans="1:8" x14ac:dyDescent="0.2">
      <c r="A129" s="8">
        <v>2</v>
      </c>
      <c r="B129" s="8">
        <v>179</v>
      </c>
      <c r="C129" s="4" t="s">
        <v>11</v>
      </c>
      <c r="D129" s="4" t="s">
        <v>1062</v>
      </c>
      <c r="E129" s="12" t="s">
        <v>31</v>
      </c>
      <c r="F129" s="12" t="s">
        <v>31</v>
      </c>
      <c r="G129" s="6">
        <f t="shared" si="1"/>
        <v>1</v>
      </c>
    </row>
    <row r="130" spans="1:8" x14ac:dyDescent="0.2">
      <c r="A130" s="8">
        <v>2</v>
      </c>
      <c r="B130" s="8">
        <v>188</v>
      </c>
      <c r="C130" s="4" t="s">
        <v>11</v>
      </c>
      <c r="D130" s="4" t="s">
        <v>1134</v>
      </c>
      <c r="E130" s="19" t="s">
        <v>1139</v>
      </c>
      <c r="F130" s="12"/>
      <c r="G130" s="6">
        <f t="shared" ref="G130:G193" si="2">COUNTIF($D:$D,D130)</f>
        <v>1</v>
      </c>
    </row>
    <row r="131" spans="1:8" x14ac:dyDescent="0.2">
      <c r="A131" s="8">
        <v>2</v>
      </c>
      <c r="B131" s="8">
        <v>189</v>
      </c>
      <c r="C131" s="4" t="s">
        <v>11</v>
      </c>
      <c r="D131" s="4" t="s">
        <v>1140</v>
      </c>
      <c r="E131" s="12"/>
      <c r="F131" s="12"/>
      <c r="G131" s="6">
        <f t="shared" si="2"/>
        <v>1</v>
      </c>
    </row>
    <row r="132" spans="1:8" x14ac:dyDescent="0.2">
      <c r="A132" s="8">
        <v>2</v>
      </c>
      <c r="B132" s="8">
        <v>194</v>
      </c>
      <c r="C132" s="4" t="s">
        <v>11</v>
      </c>
      <c r="D132" s="4" t="s">
        <v>1179</v>
      </c>
      <c r="E132" s="19" t="s">
        <v>1189</v>
      </c>
      <c r="F132" s="19" t="s">
        <v>1190</v>
      </c>
      <c r="G132" s="6">
        <f t="shared" si="2"/>
        <v>1</v>
      </c>
    </row>
    <row r="133" spans="1:8" x14ac:dyDescent="0.2">
      <c r="A133" s="8">
        <v>2</v>
      </c>
      <c r="B133" s="8">
        <v>234</v>
      </c>
      <c r="C133" s="4" t="s">
        <v>11</v>
      </c>
      <c r="D133" s="4" t="s">
        <v>1458</v>
      </c>
      <c r="E133" s="12"/>
      <c r="F133" s="12"/>
      <c r="G133" s="6">
        <f t="shared" si="2"/>
        <v>1</v>
      </c>
    </row>
    <row r="134" spans="1:8" x14ac:dyDescent="0.2">
      <c r="A134" s="8">
        <v>2</v>
      </c>
      <c r="B134" s="8">
        <v>255</v>
      </c>
      <c r="C134" s="4" t="s">
        <v>11</v>
      </c>
      <c r="D134" s="4" t="s">
        <v>1595</v>
      </c>
      <c r="E134" s="12" t="s">
        <v>31</v>
      </c>
      <c r="F134" s="19" t="s">
        <v>1598</v>
      </c>
      <c r="G134" s="6">
        <f t="shared" si="2"/>
        <v>1</v>
      </c>
    </row>
    <row r="135" spans="1:8" x14ac:dyDescent="0.2">
      <c r="A135" s="8">
        <v>2</v>
      </c>
      <c r="B135" s="8">
        <v>264</v>
      </c>
      <c r="C135" s="4" t="s">
        <v>11</v>
      </c>
      <c r="D135" s="4" t="s">
        <v>1650</v>
      </c>
      <c r="E135" s="12" t="s">
        <v>122</v>
      </c>
      <c r="F135" s="19" t="s">
        <v>1654</v>
      </c>
      <c r="G135" s="6">
        <f t="shared" si="2"/>
        <v>1</v>
      </c>
    </row>
    <row r="136" spans="1:8" x14ac:dyDescent="0.2">
      <c r="A136" s="8">
        <v>2</v>
      </c>
      <c r="B136" s="8">
        <v>312</v>
      </c>
      <c r="C136" s="4" t="s">
        <v>11</v>
      </c>
      <c r="D136" s="4" t="s">
        <v>1987</v>
      </c>
      <c r="E136" s="4" t="s">
        <v>1992</v>
      </c>
      <c r="F136" s="4" t="s">
        <v>1993</v>
      </c>
      <c r="G136" s="6">
        <f t="shared" si="2"/>
        <v>1</v>
      </c>
    </row>
    <row r="137" spans="1:8" x14ac:dyDescent="0.2">
      <c r="A137" s="8">
        <v>12</v>
      </c>
      <c r="B137" s="8">
        <v>59</v>
      </c>
      <c r="C137" s="4" t="s">
        <v>308</v>
      </c>
      <c r="D137" s="4" t="s">
        <v>309</v>
      </c>
      <c r="E137" s="12"/>
      <c r="F137" s="12"/>
      <c r="G137" s="6">
        <f t="shared" si="2"/>
        <v>1</v>
      </c>
    </row>
    <row r="138" spans="1:8" ht="26.4" x14ac:dyDescent="0.2">
      <c r="A138" s="8">
        <v>12</v>
      </c>
      <c r="B138" s="8">
        <v>76</v>
      </c>
      <c r="C138" s="4" t="s">
        <v>308</v>
      </c>
      <c r="D138" s="4" t="s">
        <v>400</v>
      </c>
      <c r="E138" s="4" t="s">
        <v>406</v>
      </c>
      <c r="F138" s="4" t="s">
        <v>407</v>
      </c>
      <c r="G138" s="6">
        <f t="shared" si="2"/>
        <v>1</v>
      </c>
    </row>
    <row r="139" spans="1:8" x14ac:dyDescent="0.2">
      <c r="A139" s="8">
        <v>12</v>
      </c>
      <c r="B139" s="8">
        <v>78</v>
      </c>
      <c r="C139" s="4" t="s">
        <v>308</v>
      </c>
      <c r="D139" s="4" t="s">
        <v>408</v>
      </c>
      <c r="E139" s="19" t="s">
        <v>412</v>
      </c>
      <c r="F139" s="19" t="s">
        <v>417</v>
      </c>
      <c r="G139" s="6">
        <f t="shared" si="2"/>
        <v>1</v>
      </c>
      <c r="H139" s="6" t="s">
        <v>2877</v>
      </c>
    </row>
    <row r="140" spans="1:8" x14ac:dyDescent="0.2">
      <c r="A140" s="8">
        <v>12</v>
      </c>
      <c r="B140" s="8">
        <v>80</v>
      </c>
      <c r="C140" s="4" t="s">
        <v>308</v>
      </c>
      <c r="D140" s="4" t="s">
        <v>418</v>
      </c>
      <c r="E140" s="12"/>
      <c r="F140" s="12"/>
      <c r="G140" s="6">
        <f t="shared" si="2"/>
        <v>1</v>
      </c>
      <c r="H140" s="6" t="s">
        <v>2877</v>
      </c>
    </row>
    <row r="141" spans="1:8" ht="26.4" x14ac:dyDescent="0.2">
      <c r="A141" s="8">
        <v>12</v>
      </c>
      <c r="B141" s="8">
        <v>115</v>
      </c>
      <c r="C141" s="4" t="s">
        <v>308</v>
      </c>
      <c r="D141" s="4" t="s">
        <v>656</v>
      </c>
      <c r="E141" s="19" t="s">
        <v>665</v>
      </c>
      <c r="F141" s="19" t="s">
        <v>666</v>
      </c>
      <c r="G141" s="6">
        <f t="shared" si="2"/>
        <v>1</v>
      </c>
    </row>
    <row r="142" spans="1:8" x14ac:dyDescent="0.2">
      <c r="A142" s="8">
        <v>12</v>
      </c>
      <c r="B142" s="8">
        <v>124</v>
      </c>
      <c r="C142" s="4" t="s">
        <v>308</v>
      </c>
      <c r="D142" s="4" t="s">
        <v>729</v>
      </c>
      <c r="E142" s="19" t="s">
        <v>731</v>
      </c>
      <c r="F142" s="12"/>
      <c r="G142" s="6">
        <f t="shared" si="2"/>
        <v>1</v>
      </c>
    </row>
    <row r="143" spans="1:8" x14ac:dyDescent="0.2">
      <c r="A143" s="8">
        <v>12</v>
      </c>
      <c r="B143" s="8">
        <v>128</v>
      </c>
      <c r="C143" s="4" t="s">
        <v>308</v>
      </c>
      <c r="D143" s="4" t="s">
        <v>746</v>
      </c>
      <c r="E143" s="4" t="s">
        <v>753</v>
      </c>
      <c r="F143" s="4" t="s">
        <v>754</v>
      </c>
      <c r="G143" s="6">
        <f t="shared" si="2"/>
        <v>1</v>
      </c>
    </row>
    <row r="144" spans="1:8" x14ac:dyDescent="0.2">
      <c r="A144" s="8">
        <v>12</v>
      </c>
      <c r="B144" s="8">
        <v>139</v>
      </c>
      <c r="C144" s="4" t="s">
        <v>308</v>
      </c>
      <c r="D144" s="4" t="s">
        <v>808</v>
      </c>
      <c r="E144" s="4" t="s">
        <v>816</v>
      </c>
      <c r="F144" s="4" t="s">
        <v>817</v>
      </c>
      <c r="G144" s="6">
        <f t="shared" si="2"/>
        <v>1</v>
      </c>
    </row>
    <row r="145" spans="1:7" x14ac:dyDescent="0.2">
      <c r="A145" s="8">
        <v>12</v>
      </c>
      <c r="B145" s="8">
        <v>154</v>
      </c>
      <c r="C145" s="4" t="s">
        <v>308</v>
      </c>
      <c r="D145" s="4" t="s">
        <v>919</v>
      </c>
      <c r="E145" s="12"/>
      <c r="F145" s="12"/>
      <c r="G145" s="6">
        <f t="shared" si="2"/>
        <v>1</v>
      </c>
    </row>
    <row r="146" spans="1:7" ht="26.4" x14ac:dyDescent="0.2">
      <c r="A146" s="18">
        <v>12</v>
      </c>
      <c r="B146" s="18">
        <v>156</v>
      </c>
      <c r="C146" s="19" t="s">
        <v>308</v>
      </c>
      <c r="D146" s="19" t="s">
        <v>924</v>
      </c>
      <c r="E146" s="19" t="s">
        <v>933</v>
      </c>
      <c r="F146" s="19" t="s">
        <v>934</v>
      </c>
      <c r="G146" s="6">
        <f t="shared" si="2"/>
        <v>1</v>
      </c>
    </row>
    <row r="147" spans="1:7" ht="26.4" x14ac:dyDescent="0.2">
      <c r="A147" s="8">
        <v>12</v>
      </c>
      <c r="B147" s="8">
        <v>157</v>
      </c>
      <c r="C147" s="4" t="s">
        <v>308</v>
      </c>
      <c r="D147" s="4" t="s">
        <v>935</v>
      </c>
      <c r="E147" s="19" t="s">
        <v>938</v>
      </c>
      <c r="F147" s="19" t="s">
        <v>66</v>
      </c>
      <c r="G147" s="6">
        <f t="shared" si="2"/>
        <v>1</v>
      </c>
    </row>
    <row r="148" spans="1:7" x14ac:dyDescent="0.2">
      <c r="A148" s="8">
        <v>12</v>
      </c>
      <c r="B148" s="8">
        <v>172</v>
      </c>
      <c r="C148" s="4" t="s">
        <v>308</v>
      </c>
      <c r="D148" s="4" t="s">
        <v>1030</v>
      </c>
      <c r="E148" s="12" t="s">
        <v>31</v>
      </c>
      <c r="F148" s="12" t="s">
        <v>31</v>
      </c>
      <c r="G148" s="6">
        <f t="shared" si="2"/>
        <v>1</v>
      </c>
    </row>
    <row r="149" spans="1:7" x14ac:dyDescent="0.2">
      <c r="A149" s="8">
        <v>12</v>
      </c>
      <c r="B149" s="8">
        <v>175</v>
      </c>
      <c r="C149" s="4" t="s">
        <v>308</v>
      </c>
      <c r="D149" s="4" t="s">
        <v>1047</v>
      </c>
      <c r="E149" s="19" t="s">
        <v>1051</v>
      </c>
      <c r="F149" s="19" t="s">
        <v>1052</v>
      </c>
      <c r="G149" s="6">
        <f t="shared" si="2"/>
        <v>1</v>
      </c>
    </row>
    <row r="150" spans="1:7" ht="39.6" x14ac:dyDescent="0.2">
      <c r="A150" s="8">
        <v>12</v>
      </c>
      <c r="B150" s="8">
        <v>181</v>
      </c>
      <c r="C150" s="4" t="s">
        <v>308</v>
      </c>
      <c r="D150" s="4" t="s">
        <v>1070</v>
      </c>
      <c r="E150" s="19" t="s">
        <v>1073</v>
      </c>
      <c r="F150" s="4" t="s">
        <v>1074</v>
      </c>
      <c r="G150" s="6">
        <f t="shared" si="2"/>
        <v>1</v>
      </c>
    </row>
    <row r="151" spans="1:7" x14ac:dyDescent="0.2">
      <c r="A151" s="8">
        <v>12</v>
      </c>
      <c r="B151" s="8">
        <v>184</v>
      </c>
      <c r="C151" s="4" t="s">
        <v>308</v>
      </c>
      <c r="D151" s="4" t="s">
        <v>1095</v>
      </c>
      <c r="E151" s="4" t="s">
        <v>1105</v>
      </c>
      <c r="F151" s="19" t="s">
        <v>1106</v>
      </c>
      <c r="G151" s="6">
        <f t="shared" si="2"/>
        <v>1</v>
      </c>
    </row>
    <row r="152" spans="1:7" x14ac:dyDescent="0.2">
      <c r="A152" s="8">
        <v>12</v>
      </c>
      <c r="B152" s="8">
        <v>190</v>
      </c>
      <c r="C152" s="4" t="s">
        <v>308</v>
      </c>
      <c r="D152" s="4" t="s">
        <v>1141</v>
      </c>
      <c r="E152" s="19" t="s">
        <v>1149</v>
      </c>
      <c r="F152" s="4" t="s">
        <v>1150</v>
      </c>
      <c r="G152" s="6">
        <f t="shared" si="2"/>
        <v>1</v>
      </c>
    </row>
    <row r="153" spans="1:7" ht="26.4" x14ac:dyDescent="0.2">
      <c r="A153" s="8">
        <v>12</v>
      </c>
      <c r="B153" s="8">
        <v>193</v>
      </c>
      <c r="C153" s="4" t="s">
        <v>308</v>
      </c>
      <c r="D153" s="4" t="s">
        <v>1169</v>
      </c>
      <c r="E153" s="4" t="s">
        <v>1177</v>
      </c>
      <c r="F153" s="4" t="s">
        <v>1178</v>
      </c>
      <c r="G153" s="6">
        <f t="shared" si="2"/>
        <v>1</v>
      </c>
    </row>
    <row r="154" spans="1:7" x14ac:dyDescent="0.2">
      <c r="A154" s="8">
        <v>12</v>
      </c>
      <c r="B154" s="8">
        <v>209</v>
      </c>
      <c r="C154" s="4" t="s">
        <v>308</v>
      </c>
      <c r="D154" s="4" t="s">
        <v>1292</v>
      </c>
      <c r="E154" s="12" t="s">
        <v>31</v>
      </c>
      <c r="F154" s="19" t="s">
        <v>1297</v>
      </c>
      <c r="G154" s="6">
        <f t="shared" si="2"/>
        <v>1</v>
      </c>
    </row>
    <row r="155" spans="1:7" x14ac:dyDescent="0.2">
      <c r="A155" s="8">
        <v>12</v>
      </c>
      <c r="B155" s="8">
        <v>216</v>
      </c>
      <c r="C155" s="4" t="s">
        <v>308</v>
      </c>
      <c r="D155" s="4" t="s">
        <v>1334</v>
      </c>
      <c r="E155" s="12"/>
      <c r="F155" s="19" t="s">
        <v>1341</v>
      </c>
      <c r="G155" s="6">
        <f t="shared" si="2"/>
        <v>1</v>
      </c>
    </row>
    <row r="156" spans="1:7" x14ac:dyDescent="0.2">
      <c r="A156" s="8">
        <v>12</v>
      </c>
      <c r="B156" s="8">
        <v>219</v>
      </c>
      <c r="C156" s="4" t="s">
        <v>308</v>
      </c>
      <c r="D156" s="4" t="s">
        <v>1350</v>
      </c>
      <c r="E156" s="12"/>
      <c r="F156" s="19" t="s">
        <v>1357</v>
      </c>
      <c r="G156" s="6">
        <f t="shared" si="2"/>
        <v>1</v>
      </c>
    </row>
    <row r="157" spans="1:7" ht="52.8" x14ac:dyDescent="0.2">
      <c r="A157" s="8">
        <v>12</v>
      </c>
      <c r="B157" s="8">
        <v>226</v>
      </c>
      <c r="C157" s="4" t="s">
        <v>308</v>
      </c>
      <c r="D157" s="4" t="s">
        <v>1411</v>
      </c>
      <c r="E157" s="19" t="s">
        <v>1419</v>
      </c>
      <c r="F157" s="19" t="s">
        <v>1420</v>
      </c>
      <c r="G157" s="6">
        <f t="shared" si="2"/>
        <v>1</v>
      </c>
    </row>
    <row r="158" spans="1:7" ht="39.6" x14ac:dyDescent="0.2">
      <c r="A158" s="8">
        <v>12</v>
      </c>
      <c r="B158" s="8">
        <v>244</v>
      </c>
      <c r="C158" s="4" t="s">
        <v>308</v>
      </c>
      <c r="D158" s="4" t="s">
        <v>1516</v>
      </c>
      <c r="E158" s="19" t="s">
        <v>1523</v>
      </c>
      <c r="F158" s="19" t="s">
        <v>1524</v>
      </c>
      <c r="G158" s="6">
        <f t="shared" si="2"/>
        <v>1</v>
      </c>
    </row>
    <row r="159" spans="1:7" x14ac:dyDescent="0.2">
      <c r="A159" s="8">
        <v>12</v>
      </c>
      <c r="B159" s="8">
        <v>250</v>
      </c>
      <c r="C159" s="4" t="s">
        <v>308</v>
      </c>
      <c r="D159" s="4" t="s">
        <v>1562</v>
      </c>
      <c r="E159" s="12" t="s">
        <v>31</v>
      </c>
      <c r="F159" s="4" t="s">
        <v>1565</v>
      </c>
      <c r="G159" s="6">
        <f t="shared" si="2"/>
        <v>1</v>
      </c>
    </row>
    <row r="160" spans="1:7" x14ac:dyDescent="0.2">
      <c r="A160" s="8">
        <v>12</v>
      </c>
      <c r="B160" s="8">
        <v>256</v>
      </c>
      <c r="C160" s="4" t="s">
        <v>308</v>
      </c>
      <c r="D160" s="4" t="s">
        <v>1599</v>
      </c>
      <c r="E160" s="12"/>
      <c r="F160" s="12"/>
      <c r="G160" s="6">
        <f t="shared" si="2"/>
        <v>1</v>
      </c>
    </row>
    <row r="161" spans="1:8" x14ac:dyDescent="0.2">
      <c r="A161" s="8">
        <v>12</v>
      </c>
      <c r="B161" s="8">
        <v>261</v>
      </c>
      <c r="C161" s="4" t="s">
        <v>308</v>
      </c>
      <c r="D161" s="4" t="s">
        <v>1630</v>
      </c>
      <c r="E161" s="12" t="s">
        <v>396</v>
      </c>
      <c r="F161" s="4" t="s">
        <v>1636</v>
      </c>
      <c r="G161" s="6">
        <f t="shared" si="2"/>
        <v>1</v>
      </c>
    </row>
    <row r="162" spans="1:8" ht="26.4" x14ac:dyDescent="0.2">
      <c r="A162" s="8">
        <v>12</v>
      </c>
      <c r="B162" s="8">
        <v>268</v>
      </c>
      <c r="C162" s="4" t="s">
        <v>308</v>
      </c>
      <c r="D162" s="4" t="s">
        <v>1682</v>
      </c>
      <c r="E162" s="19" t="s">
        <v>1687</v>
      </c>
      <c r="F162" s="19" t="s">
        <v>1688</v>
      </c>
      <c r="G162" s="6">
        <f t="shared" si="2"/>
        <v>1</v>
      </c>
    </row>
    <row r="163" spans="1:8" x14ac:dyDescent="0.2">
      <c r="A163" s="8">
        <v>12</v>
      </c>
      <c r="B163" s="8">
        <v>276</v>
      </c>
      <c r="C163" s="4" t="s">
        <v>308</v>
      </c>
      <c r="D163" s="4" t="s">
        <v>1718</v>
      </c>
      <c r="E163" s="19" t="s">
        <v>1725</v>
      </c>
      <c r="F163" s="19" t="s">
        <v>1726</v>
      </c>
      <c r="G163" s="6">
        <f t="shared" si="2"/>
        <v>1</v>
      </c>
    </row>
    <row r="164" spans="1:8" x14ac:dyDescent="0.2">
      <c r="A164" s="8">
        <v>12</v>
      </c>
      <c r="B164" s="8">
        <v>277</v>
      </c>
      <c r="C164" s="4" t="s">
        <v>308</v>
      </c>
      <c r="D164" s="4" t="s">
        <v>1727</v>
      </c>
      <c r="E164" s="12" t="s">
        <v>31</v>
      </c>
      <c r="F164" s="19" t="s">
        <v>1735</v>
      </c>
      <c r="G164" s="6">
        <f t="shared" si="2"/>
        <v>1</v>
      </c>
    </row>
    <row r="165" spans="1:8" ht="92.4" x14ac:dyDescent="0.2">
      <c r="A165" s="8">
        <v>12</v>
      </c>
      <c r="B165" s="8">
        <v>302</v>
      </c>
      <c r="C165" s="4" t="s">
        <v>308</v>
      </c>
      <c r="D165" s="4" t="s">
        <v>1908</v>
      </c>
      <c r="E165" s="19" t="s">
        <v>2847</v>
      </c>
      <c r="F165" s="19" t="s">
        <v>1913</v>
      </c>
      <c r="G165" s="6">
        <f t="shared" si="2"/>
        <v>1</v>
      </c>
    </row>
    <row r="166" spans="1:8" ht="26.4" x14ac:dyDescent="0.2">
      <c r="A166" s="8">
        <v>12</v>
      </c>
      <c r="B166" s="8">
        <v>313</v>
      </c>
      <c r="C166" s="4" t="s">
        <v>308</v>
      </c>
      <c r="D166" s="4" t="s">
        <v>1994</v>
      </c>
      <c r="E166" s="19" t="s">
        <v>1999</v>
      </c>
      <c r="F166" s="19" t="s">
        <v>2000</v>
      </c>
      <c r="G166" s="6">
        <f t="shared" si="2"/>
        <v>1</v>
      </c>
    </row>
    <row r="167" spans="1:8" x14ac:dyDescent="0.2">
      <c r="A167" s="8">
        <v>12</v>
      </c>
      <c r="B167" s="8">
        <v>321</v>
      </c>
      <c r="C167" s="4" t="s">
        <v>308</v>
      </c>
      <c r="D167" s="4" t="s">
        <v>2053</v>
      </c>
      <c r="E167" s="19" t="s">
        <v>2058</v>
      </c>
      <c r="F167" s="12"/>
      <c r="G167" s="6">
        <f t="shared" si="2"/>
        <v>1</v>
      </c>
    </row>
    <row r="168" spans="1:8" x14ac:dyDescent="0.2">
      <c r="A168" s="8">
        <v>12</v>
      </c>
      <c r="B168" s="8">
        <v>334</v>
      </c>
      <c r="C168" s="4" t="s">
        <v>308</v>
      </c>
      <c r="D168" s="4" t="s">
        <v>2117</v>
      </c>
      <c r="E168" s="12"/>
      <c r="F168" s="4" t="s">
        <v>2122</v>
      </c>
      <c r="G168" s="6">
        <f t="shared" si="2"/>
        <v>1</v>
      </c>
    </row>
    <row r="169" spans="1:8" x14ac:dyDescent="0.2">
      <c r="A169" s="8">
        <v>12</v>
      </c>
      <c r="B169" s="8">
        <v>345</v>
      </c>
      <c r="C169" s="4" t="s">
        <v>308</v>
      </c>
      <c r="D169" s="4" t="s">
        <v>2196</v>
      </c>
      <c r="E169" s="12"/>
      <c r="F169" s="12"/>
      <c r="G169" s="6">
        <f t="shared" si="2"/>
        <v>1</v>
      </c>
    </row>
    <row r="170" spans="1:8" x14ac:dyDescent="0.2">
      <c r="A170" s="8">
        <v>12</v>
      </c>
      <c r="B170" s="8">
        <v>352</v>
      </c>
      <c r="C170" s="4" t="s">
        <v>308</v>
      </c>
      <c r="D170" s="4" t="s">
        <v>2236</v>
      </c>
      <c r="E170" s="12" t="s">
        <v>396</v>
      </c>
      <c r="F170" s="4" t="s">
        <v>2244</v>
      </c>
      <c r="G170" s="6">
        <f t="shared" si="2"/>
        <v>1</v>
      </c>
    </row>
    <row r="171" spans="1:8" x14ac:dyDescent="0.2">
      <c r="A171" s="8">
        <v>12</v>
      </c>
      <c r="B171" s="8">
        <v>353</v>
      </c>
      <c r="C171" s="4" t="s">
        <v>308</v>
      </c>
      <c r="D171" s="4" t="s">
        <v>2245</v>
      </c>
      <c r="E171" s="12"/>
      <c r="F171" s="19" t="s">
        <v>2246</v>
      </c>
      <c r="G171" s="6">
        <f t="shared" si="2"/>
        <v>1</v>
      </c>
    </row>
    <row r="172" spans="1:8" x14ac:dyDescent="0.2">
      <c r="A172" s="8">
        <v>12</v>
      </c>
      <c r="B172" s="8">
        <v>355</v>
      </c>
      <c r="C172" s="4" t="s">
        <v>308</v>
      </c>
      <c r="D172" s="4" t="s">
        <v>2247</v>
      </c>
      <c r="E172" s="12" t="s">
        <v>31</v>
      </c>
      <c r="F172" s="4" t="s">
        <v>2252</v>
      </c>
      <c r="G172" s="6">
        <f t="shared" si="2"/>
        <v>1</v>
      </c>
    </row>
    <row r="173" spans="1:8" ht="26.4" x14ac:dyDescent="0.2">
      <c r="A173" s="8">
        <v>12</v>
      </c>
      <c r="B173" s="8">
        <v>365</v>
      </c>
      <c r="C173" s="4" t="s">
        <v>308</v>
      </c>
      <c r="D173" s="4" t="s">
        <v>2266</v>
      </c>
      <c r="E173" s="12"/>
      <c r="F173" s="12"/>
      <c r="G173" s="6">
        <f t="shared" si="2"/>
        <v>1</v>
      </c>
      <c r="H173" s="6" t="s">
        <v>2879</v>
      </c>
    </row>
    <row r="174" spans="1:8" x14ac:dyDescent="0.2">
      <c r="A174" s="8">
        <v>12</v>
      </c>
      <c r="B174" s="8">
        <v>367</v>
      </c>
      <c r="C174" s="4" t="s">
        <v>308</v>
      </c>
      <c r="D174" s="4" t="s">
        <v>2295</v>
      </c>
      <c r="E174" s="12" t="s">
        <v>2301</v>
      </c>
      <c r="F174" s="19" t="s">
        <v>2302</v>
      </c>
      <c r="G174" s="6">
        <f t="shared" si="2"/>
        <v>1</v>
      </c>
    </row>
    <row r="175" spans="1:8" x14ac:dyDescent="0.2">
      <c r="A175" s="8">
        <v>12</v>
      </c>
      <c r="B175" s="8">
        <v>376</v>
      </c>
      <c r="C175" s="4" t="s">
        <v>308</v>
      </c>
      <c r="D175" s="4" t="s">
        <v>2337</v>
      </c>
      <c r="E175" s="19" t="s">
        <v>2346</v>
      </c>
      <c r="F175" s="19" t="s">
        <v>2347</v>
      </c>
      <c r="G175" s="6">
        <f t="shared" si="2"/>
        <v>1</v>
      </c>
    </row>
    <row r="176" spans="1:8" x14ac:dyDescent="0.2">
      <c r="A176" s="8">
        <v>12</v>
      </c>
      <c r="B176" s="8">
        <v>383</v>
      </c>
      <c r="C176" s="4" t="s">
        <v>308</v>
      </c>
      <c r="D176" s="4" t="s">
        <v>2387</v>
      </c>
      <c r="E176" s="19" t="s">
        <v>2395</v>
      </c>
      <c r="F176" s="19" t="s">
        <v>2396</v>
      </c>
      <c r="G176" s="6">
        <f t="shared" si="2"/>
        <v>1</v>
      </c>
    </row>
    <row r="177" spans="1:7" x14ac:dyDescent="0.2">
      <c r="A177" s="8">
        <v>12</v>
      </c>
      <c r="B177" s="8">
        <v>399</v>
      </c>
      <c r="C177" s="4" t="s">
        <v>308</v>
      </c>
      <c r="D177" s="4" t="s">
        <v>2474</v>
      </c>
      <c r="E177" s="4" t="s">
        <v>2482</v>
      </c>
      <c r="F177" s="4" t="s">
        <v>2483</v>
      </c>
      <c r="G177" s="6">
        <f t="shared" si="2"/>
        <v>1</v>
      </c>
    </row>
    <row r="178" spans="1:7" x14ac:dyDescent="0.2">
      <c r="A178" s="8">
        <v>12</v>
      </c>
      <c r="B178" s="8">
        <v>411</v>
      </c>
      <c r="C178" s="4" t="s">
        <v>308</v>
      </c>
      <c r="D178" s="4" t="s">
        <v>2539</v>
      </c>
      <c r="E178" s="12"/>
      <c r="F178" s="4" t="s">
        <v>2544</v>
      </c>
      <c r="G178" s="6">
        <f t="shared" si="2"/>
        <v>1</v>
      </c>
    </row>
    <row r="179" spans="1:7" x14ac:dyDescent="0.2">
      <c r="A179" s="8">
        <v>12</v>
      </c>
      <c r="B179" s="8">
        <v>416</v>
      </c>
      <c r="C179" s="4" t="s">
        <v>308</v>
      </c>
      <c r="D179" s="4" t="s">
        <v>2566</v>
      </c>
      <c r="E179" s="12" t="s">
        <v>122</v>
      </c>
      <c r="F179" s="4" t="s">
        <v>2571</v>
      </c>
      <c r="G179" s="6">
        <f t="shared" si="2"/>
        <v>1</v>
      </c>
    </row>
    <row r="180" spans="1:7" x14ac:dyDescent="0.2">
      <c r="A180" s="8">
        <v>12</v>
      </c>
      <c r="B180" s="8">
        <v>418</v>
      </c>
      <c r="C180" s="4" t="s">
        <v>308</v>
      </c>
      <c r="D180" s="4" t="s">
        <v>2572</v>
      </c>
      <c r="E180" s="12"/>
      <c r="F180" s="12"/>
      <c r="G180" s="6">
        <f t="shared" si="2"/>
        <v>1</v>
      </c>
    </row>
    <row r="181" spans="1:7" x14ac:dyDescent="0.2">
      <c r="A181" s="10">
        <v>12</v>
      </c>
      <c r="B181" s="10">
        <v>427</v>
      </c>
      <c r="C181" s="5" t="s">
        <v>308</v>
      </c>
      <c r="D181" s="5" t="s">
        <v>2795</v>
      </c>
      <c r="E181" s="4" t="s">
        <v>2799</v>
      </c>
      <c r="F181" s="4" t="s">
        <v>2800</v>
      </c>
      <c r="G181" s="6">
        <f t="shared" si="2"/>
        <v>1</v>
      </c>
    </row>
    <row r="182" spans="1:7" x14ac:dyDescent="0.2">
      <c r="A182" s="8">
        <v>13</v>
      </c>
      <c r="B182" s="8">
        <v>42</v>
      </c>
      <c r="C182" s="4" t="s">
        <v>208</v>
      </c>
      <c r="D182" s="4" t="s">
        <v>210</v>
      </c>
      <c r="E182" s="12" t="s">
        <v>31</v>
      </c>
      <c r="F182" s="12" t="s">
        <v>31</v>
      </c>
      <c r="G182" s="6">
        <f t="shared" si="2"/>
        <v>1</v>
      </c>
    </row>
    <row r="183" spans="1:7" x14ac:dyDescent="0.2">
      <c r="A183" s="8">
        <v>13</v>
      </c>
      <c r="B183" s="8">
        <v>53</v>
      </c>
      <c r="C183" s="4" t="s">
        <v>208</v>
      </c>
      <c r="D183" s="4" t="s">
        <v>265</v>
      </c>
      <c r="E183" s="12" t="s">
        <v>31</v>
      </c>
      <c r="F183" s="19" t="s">
        <v>271</v>
      </c>
      <c r="G183" s="6">
        <f t="shared" si="2"/>
        <v>1</v>
      </c>
    </row>
    <row r="184" spans="1:7" ht="26.4" x14ac:dyDescent="0.2">
      <c r="A184" s="8">
        <v>13</v>
      </c>
      <c r="B184" s="8">
        <v>57</v>
      </c>
      <c r="C184" s="4" t="s">
        <v>208</v>
      </c>
      <c r="D184" s="4" t="s">
        <v>291</v>
      </c>
      <c r="E184" s="19" t="s">
        <v>299</v>
      </c>
      <c r="F184" s="19" t="s">
        <v>300</v>
      </c>
      <c r="G184" s="6">
        <f t="shared" si="2"/>
        <v>1</v>
      </c>
    </row>
    <row r="185" spans="1:7" x14ac:dyDescent="0.2">
      <c r="A185" s="8">
        <v>13</v>
      </c>
      <c r="B185" s="8">
        <v>58</v>
      </c>
      <c r="C185" s="4" t="s">
        <v>208</v>
      </c>
      <c r="D185" s="4" t="s">
        <v>301</v>
      </c>
      <c r="E185" s="12"/>
      <c r="F185" s="4" t="s">
        <v>307</v>
      </c>
      <c r="G185" s="6">
        <f t="shared" si="2"/>
        <v>1</v>
      </c>
    </row>
    <row r="186" spans="1:7" ht="52.8" x14ac:dyDescent="0.2">
      <c r="A186" s="8">
        <v>13</v>
      </c>
      <c r="B186" s="8">
        <v>66</v>
      </c>
      <c r="C186" s="4" t="s">
        <v>208</v>
      </c>
      <c r="D186" s="4" t="s">
        <v>339</v>
      </c>
      <c r="E186" s="19" t="s">
        <v>347</v>
      </c>
      <c r="F186" s="19" t="s">
        <v>348</v>
      </c>
      <c r="G186" s="6">
        <f t="shared" si="2"/>
        <v>1</v>
      </c>
    </row>
    <row r="187" spans="1:7" ht="39.6" x14ac:dyDescent="0.2">
      <c r="A187" s="8">
        <v>13</v>
      </c>
      <c r="B187" s="8">
        <v>72</v>
      </c>
      <c r="C187" s="4" t="s">
        <v>208</v>
      </c>
      <c r="D187" s="4" t="s">
        <v>368</v>
      </c>
      <c r="E187" s="19" t="s">
        <v>375</v>
      </c>
      <c r="F187" s="19" t="s">
        <v>376</v>
      </c>
      <c r="G187" s="6">
        <f t="shared" si="2"/>
        <v>1</v>
      </c>
    </row>
    <row r="188" spans="1:7" x14ac:dyDescent="0.2">
      <c r="A188" s="8">
        <v>13</v>
      </c>
      <c r="B188" s="8">
        <v>83</v>
      </c>
      <c r="C188" s="4" t="s">
        <v>208</v>
      </c>
      <c r="D188" s="4" t="s">
        <v>439</v>
      </c>
      <c r="E188" s="4" t="s">
        <v>447</v>
      </c>
      <c r="F188" s="4" t="s">
        <v>448</v>
      </c>
      <c r="G188" s="6">
        <f t="shared" si="2"/>
        <v>1</v>
      </c>
    </row>
    <row r="189" spans="1:7" x14ac:dyDescent="0.2">
      <c r="A189" s="8">
        <v>13</v>
      </c>
      <c r="B189" s="8">
        <v>106</v>
      </c>
      <c r="C189" s="4" t="s">
        <v>208</v>
      </c>
      <c r="D189" s="4" t="s">
        <v>594</v>
      </c>
      <c r="E189" s="12" t="s">
        <v>31</v>
      </c>
      <c r="F189" s="4" t="s">
        <v>603</v>
      </c>
      <c r="G189" s="6">
        <f t="shared" si="2"/>
        <v>1</v>
      </c>
    </row>
    <row r="190" spans="1:7" ht="66" x14ac:dyDescent="0.2">
      <c r="A190" s="8">
        <v>13</v>
      </c>
      <c r="B190" s="8">
        <v>110</v>
      </c>
      <c r="C190" s="4" t="s">
        <v>208</v>
      </c>
      <c r="D190" s="4" t="s">
        <v>623</v>
      </c>
      <c r="E190" s="19" t="s">
        <v>630</v>
      </c>
      <c r="F190" s="19" t="s">
        <v>631</v>
      </c>
      <c r="G190" s="6">
        <f t="shared" si="2"/>
        <v>1</v>
      </c>
    </row>
    <row r="191" spans="1:7" ht="26.4" x14ac:dyDescent="0.2">
      <c r="A191" s="8">
        <v>13</v>
      </c>
      <c r="B191" s="8">
        <v>137</v>
      </c>
      <c r="C191" s="4" t="s">
        <v>208</v>
      </c>
      <c r="D191" s="4" t="s">
        <v>802</v>
      </c>
      <c r="E191" s="12" t="s">
        <v>122</v>
      </c>
      <c r="F191" s="12" t="s">
        <v>122</v>
      </c>
      <c r="G191" s="6">
        <f t="shared" si="2"/>
        <v>1</v>
      </c>
    </row>
    <row r="192" spans="1:7" ht="39.6" x14ac:dyDescent="0.2">
      <c r="A192" s="8">
        <v>13</v>
      </c>
      <c r="B192" s="8">
        <v>141</v>
      </c>
      <c r="C192" s="4" t="s">
        <v>208</v>
      </c>
      <c r="D192" s="4" t="s">
        <v>827</v>
      </c>
      <c r="E192" s="19" t="s">
        <v>835</v>
      </c>
      <c r="F192" s="19" t="s">
        <v>836</v>
      </c>
      <c r="G192" s="6">
        <f t="shared" si="2"/>
        <v>1</v>
      </c>
    </row>
    <row r="193" spans="1:7" x14ac:dyDescent="0.2">
      <c r="A193" s="8">
        <v>13</v>
      </c>
      <c r="B193" s="8">
        <v>148</v>
      </c>
      <c r="C193" s="4" t="s">
        <v>208</v>
      </c>
      <c r="D193" s="4" t="s">
        <v>876</v>
      </c>
      <c r="E193" s="12"/>
      <c r="F193" s="12"/>
      <c r="G193" s="6">
        <f t="shared" si="2"/>
        <v>1</v>
      </c>
    </row>
    <row r="194" spans="1:7" x14ac:dyDescent="0.2">
      <c r="A194" s="8">
        <v>13</v>
      </c>
      <c r="B194" s="8">
        <v>164</v>
      </c>
      <c r="C194" s="4" t="s">
        <v>208</v>
      </c>
      <c r="D194" s="4" t="s">
        <v>981</v>
      </c>
      <c r="E194" s="19" t="s">
        <v>989</v>
      </c>
      <c r="F194" s="4" t="s">
        <v>990</v>
      </c>
      <c r="G194" s="6">
        <f t="shared" ref="G194:G257" si="3">COUNTIF($D:$D,D194)</f>
        <v>1</v>
      </c>
    </row>
    <row r="195" spans="1:7" x14ac:dyDescent="0.2">
      <c r="A195" s="8">
        <v>13</v>
      </c>
      <c r="B195" s="8">
        <v>167</v>
      </c>
      <c r="C195" s="4" t="s">
        <v>208</v>
      </c>
      <c r="D195" s="4" t="s">
        <v>1005</v>
      </c>
      <c r="E195" s="12"/>
      <c r="F195" s="12"/>
      <c r="G195" s="6">
        <f t="shared" si="3"/>
        <v>1</v>
      </c>
    </row>
    <row r="196" spans="1:7" ht="66" x14ac:dyDescent="0.2">
      <c r="A196" s="8">
        <v>13</v>
      </c>
      <c r="B196" s="8">
        <v>183</v>
      </c>
      <c r="C196" s="4" t="s">
        <v>208</v>
      </c>
      <c r="D196" s="4" t="s">
        <v>1085</v>
      </c>
      <c r="E196" s="19" t="s">
        <v>1093</v>
      </c>
      <c r="F196" s="19" t="s">
        <v>1094</v>
      </c>
      <c r="G196" s="6">
        <f t="shared" si="3"/>
        <v>1</v>
      </c>
    </row>
    <row r="197" spans="1:7" x14ac:dyDescent="0.2">
      <c r="A197" s="8">
        <v>13</v>
      </c>
      <c r="B197" s="8">
        <v>198</v>
      </c>
      <c r="C197" s="4" t="s">
        <v>208</v>
      </c>
      <c r="D197" s="4" t="s">
        <v>1212</v>
      </c>
      <c r="E197" s="19" t="s">
        <v>1219</v>
      </c>
      <c r="F197" s="4" t="s">
        <v>1220</v>
      </c>
      <c r="G197" s="6">
        <f t="shared" si="3"/>
        <v>1</v>
      </c>
    </row>
    <row r="198" spans="1:7" x14ac:dyDescent="0.2">
      <c r="A198" s="8">
        <v>13</v>
      </c>
      <c r="B198" s="8">
        <v>204</v>
      </c>
      <c r="C198" s="4" t="s">
        <v>208</v>
      </c>
      <c r="D198" s="4" t="s">
        <v>1255</v>
      </c>
      <c r="E198" s="12"/>
      <c r="F198" s="4" t="s">
        <v>1264</v>
      </c>
      <c r="G198" s="6">
        <f t="shared" si="3"/>
        <v>1</v>
      </c>
    </row>
    <row r="199" spans="1:7" x14ac:dyDescent="0.2">
      <c r="A199" s="8">
        <v>13</v>
      </c>
      <c r="B199" s="8">
        <v>210</v>
      </c>
      <c r="C199" s="4" t="s">
        <v>208</v>
      </c>
      <c r="D199" s="4" t="s">
        <v>1298</v>
      </c>
      <c r="E199" s="12"/>
      <c r="F199" s="19" t="s">
        <v>1307</v>
      </c>
      <c r="G199" s="6">
        <f t="shared" si="3"/>
        <v>1</v>
      </c>
    </row>
    <row r="200" spans="1:7" x14ac:dyDescent="0.2">
      <c r="A200" s="8">
        <v>13</v>
      </c>
      <c r="B200" s="8">
        <v>221</v>
      </c>
      <c r="C200" s="4" t="s">
        <v>208</v>
      </c>
      <c r="D200" s="4" t="s">
        <v>1367</v>
      </c>
      <c r="E200" s="19" t="s">
        <v>1373</v>
      </c>
      <c r="F200" s="19" t="s">
        <v>1374</v>
      </c>
      <c r="G200" s="6">
        <f t="shared" si="3"/>
        <v>1</v>
      </c>
    </row>
    <row r="201" spans="1:7" ht="39.6" x14ac:dyDescent="0.2">
      <c r="A201" s="8">
        <v>13</v>
      </c>
      <c r="B201" s="8">
        <v>224</v>
      </c>
      <c r="C201" s="4" t="s">
        <v>208</v>
      </c>
      <c r="D201" s="4" t="s">
        <v>1392</v>
      </c>
      <c r="E201" s="19" t="s">
        <v>1399</v>
      </c>
      <c r="F201" s="4" t="s">
        <v>1400</v>
      </c>
      <c r="G201" s="6">
        <f t="shared" si="3"/>
        <v>1</v>
      </c>
    </row>
    <row r="202" spans="1:7" x14ac:dyDescent="0.2">
      <c r="A202" s="8">
        <v>13</v>
      </c>
      <c r="B202" s="8">
        <v>237</v>
      </c>
      <c r="C202" s="4" t="s">
        <v>208</v>
      </c>
      <c r="D202" s="4" t="s">
        <v>1479</v>
      </c>
      <c r="E202" s="12"/>
      <c r="F202" s="12"/>
      <c r="G202" s="6">
        <f t="shared" si="3"/>
        <v>1</v>
      </c>
    </row>
    <row r="203" spans="1:7" x14ac:dyDescent="0.2">
      <c r="A203" s="8">
        <v>13</v>
      </c>
      <c r="B203" s="8">
        <v>239</v>
      </c>
      <c r="C203" s="4" t="s">
        <v>208</v>
      </c>
      <c r="D203" s="4" t="s">
        <v>1484</v>
      </c>
      <c r="E203" s="19" t="s">
        <v>1492</v>
      </c>
      <c r="F203" s="4" t="s">
        <v>1493</v>
      </c>
      <c r="G203" s="6">
        <f t="shared" si="3"/>
        <v>1</v>
      </c>
    </row>
    <row r="204" spans="1:7" x14ac:dyDescent="0.2">
      <c r="A204" s="8">
        <v>13</v>
      </c>
      <c r="B204" s="8">
        <v>245</v>
      </c>
      <c r="C204" s="4" t="s">
        <v>208</v>
      </c>
      <c r="D204" s="4" t="s">
        <v>1525</v>
      </c>
      <c r="E204" s="12"/>
      <c r="F204" s="19" t="s">
        <v>1532</v>
      </c>
      <c r="G204" s="6">
        <f t="shared" si="3"/>
        <v>1</v>
      </c>
    </row>
    <row r="205" spans="1:7" ht="26.4" x14ac:dyDescent="0.2">
      <c r="A205" s="8">
        <v>13</v>
      </c>
      <c r="B205" s="8">
        <v>267</v>
      </c>
      <c r="C205" s="4" t="s">
        <v>208</v>
      </c>
      <c r="D205" s="4" t="s">
        <v>1672</v>
      </c>
      <c r="E205" s="19" t="s">
        <v>1680</v>
      </c>
      <c r="F205" s="4" t="s">
        <v>1681</v>
      </c>
      <c r="G205" s="6">
        <f t="shared" si="3"/>
        <v>1</v>
      </c>
    </row>
    <row r="206" spans="1:7" x14ac:dyDescent="0.2">
      <c r="A206" s="8">
        <v>13</v>
      </c>
      <c r="B206" s="8">
        <v>271</v>
      </c>
      <c r="C206" s="4" t="s">
        <v>208</v>
      </c>
      <c r="D206" s="4" t="s">
        <v>1698</v>
      </c>
      <c r="E206" s="12"/>
      <c r="F206" s="12"/>
      <c r="G206" s="6">
        <f t="shared" si="3"/>
        <v>1</v>
      </c>
    </row>
    <row r="207" spans="1:7" x14ac:dyDescent="0.2">
      <c r="A207" s="8">
        <v>13</v>
      </c>
      <c r="B207" s="8">
        <v>275</v>
      </c>
      <c r="C207" s="4" t="s">
        <v>208</v>
      </c>
      <c r="D207" s="4" t="s">
        <v>1712</v>
      </c>
      <c r="E207" s="12"/>
      <c r="F207" s="4" t="s">
        <v>1717</v>
      </c>
      <c r="G207" s="6">
        <f t="shared" si="3"/>
        <v>1</v>
      </c>
    </row>
    <row r="208" spans="1:7" x14ac:dyDescent="0.2">
      <c r="A208" s="8">
        <v>13</v>
      </c>
      <c r="B208" s="8">
        <v>282</v>
      </c>
      <c r="C208" s="4" t="s">
        <v>208</v>
      </c>
      <c r="D208" s="4" t="s">
        <v>1759</v>
      </c>
      <c r="E208" s="12"/>
      <c r="F208" s="12"/>
      <c r="G208" s="6">
        <f t="shared" si="3"/>
        <v>1</v>
      </c>
    </row>
    <row r="209" spans="1:8" ht="26.4" x14ac:dyDescent="0.2">
      <c r="A209" s="8">
        <v>13</v>
      </c>
      <c r="B209" s="8">
        <v>290</v>
      </c>
      <c r="C209" s="4" t="s">
        <v>208</v>
      </c>
      <c r="D209" s="4" t="s">
        <v>1821</v>
      </c>
      <c r="E209" s="4" t="s">
        <v>1830</v>
      </c>
      <c r="F209" s="4" t="s">
        <v>1831</v>
      </c>
      <c r="G209" s="6">
        <f t="shared" si="3"/>
        <v>1</v>
      </c>
    </row>
    <row r="210" spans="1:8" x14ac:dyDescent="0.2">
      <c r="A210" s="8">
        <v>13</v>
      </c>
      <c r="B210" s="8">
        <v>293</v>
      </c>
      <c r="C210" s="4" t="s">
        <v>208</v>
      </c>
      <c r="D210" s="4" t="s">
        <v>1851</v>
      </c>
      <c r="E210" s="19" t="s">
        <v>1854</v>
      </c>
      <c r="F210" s="12"/>
      <c r="G210" s="6">
        <f t="shared" si="3"/>
        <v>1</v>
      </c>
    </row>
    <row r="211" spans="1:8" x14ac:dyDescent="0.2">
      <c r="A211" s="8">
        <v>13</v>
      </c>
      <c r="B211" s="8">
        <v>301</v>
      </c>
      <c r="C211" s="4" t="s">
        <v>208</v>
      </c>
      <c r="D211" s="4" t="s">
        <v>1898</v>
      </c>
      <c r="E211" s="12" t="s">
        <v>1906</v>
      </c>
      <c r="F211" s="4" t="s">
        <v>1907</v>
      </c>
      <c r="G211" s="6">
        <f t="shared" si="3"/>
        <v>1</v>
      </c>
    </row>
    <row r="212" spans="1:8" ht="26.4" x14ac:dyDescent="0.2">
      <c r="A212" s="8">
        <v>13</v>
      </c>
      <c r="B212" s="8">
        <v>303</v>
      </c>
      <c r="C212" s="4" t="s">
        <v>208</v>
      </c>
      <c r="D212" s="4" t="s">
        <v>1914</v>
      </c>
      <c r="E212" s="19" t="s">
        <v>1921</v>
      </c>
      <c r="F212" s="19" t="s">
        <v>1922</v>
      </c>
      <c r="G212" s="6">
        <f t="shared" si="3"/>
        <v>1</v>
      </c>
    </row>
    <row r="213" spans="1:8" x14ac:dyDescent="0.2">
      <c r="A213" s="8">
        <v>13</v>
      </c>
      <c r="B213" s="8">
        <v>306</v>
      </c>
      <c r="C213" s="4" t="s">
        <v>208</v>
      </c>
      <c r="D213" s="4" t="s">
        <v>1939</v>
      </c>
      <c r="E213" s="12"/>
      <c r="F213" s="12"/>
      <c r="G213" s="6">
        <f t="shared" si="3"/>
        <v>1</v>
      </c>
    </row>
    <row r="214" spans="1:8" ht="26.4" x14ac:dyDescent="0.2">
      <c r="A214" s="8">
        <v>13</v>
      </c>
      <c r="B214" s="8">
        <v>308</v>
      </c>
      <c r="C214" s="4" t="s">
        <v>208</v>
      </c>
      <c r="D214" s="4" t="s">
        <v>1953</v>
      </c>
      <c r="E214" s="4" t="s">
        <v>1958</v>
      </c>
      <c r="F214" s="4" t="s">
        <v>1959</v>
      </c>
      <c r="G214" s="6">
        <f t="shared" si="3"/>
        <v>1</v>
      </c>
    </row>
    <row r="215" spans="1:8" x14ac:dyDescent="0.2">
      <c r="A215" s="8">
        <v>13</v>
      </c>
      <c r="B215" s="8">
        <v>343</v>
      </c>
      <c r="C215" s="4" t="s">
        <v>208</v>
      </c>
      <c r="D215" s="4" t="s">
        <v>2177</v>
      </c>
      <c r="E215" s="12" t="s">
        <v>122</v>
      </c>
      <c r="F215" s="19" t="s">
        <v>2185</v>
      </c>
      <c r="G215" s="6">
        <f t="shared" si="3"/>
        <v>1</v>
      </c>
    </row>
    <row r="216" spans="1:8" ht="39.6" x14ac:dyDescent="0.2">
      <c r="A216" s="8">
        <v>13</v>
      </c>
      <c r="B216" s="8">
        <v>350</v>
      </c>
      <c r="C216" s="4" t="s">
        <v>208</v>
      </c>
      <c r="D216" s="4" t="s">
        <v>2219</v>
      </c>
      <c r="E216" s="4" t="s">
        <v>2224</v>
      </c>
      <c r="F216" s="4" t="s">
        <v>2225</v>
      </c>
      <c r="G216" s="6">
        <f t="shared" si="3"/>
        <v>1</v>
      </c>
    </row>
    <row r="217" spans="1:8" ht="26.4" x14ac:dyDescent="0.2">
      <c r="A217" s="8">
        <v>13</v>
      </c>
      <c r="B217" s="8">
        <v>351</v>
      </c>
      <c r="C217" s="4" t="s">
        <v>208</v>
      </c>
      <c r="D217" s="4" t="s">
        <v>2226</v>
      </c>
      <c r="E217" s="19" t="s">
        <v>2234</v>
      </c>
      <c r="F217" s="4" t="s">
        <v>2235</v>
      </c>
      <c r="G217" s="6">
        <f t="shared" si="3"/>
        <v>1</v>
      </c>
    </row>
    <row r="218" spans="1:8" x14ac:dyDescent="0.2">
      <c r="A218" s="8">
        <v>13</v>
      </c>
      <c r="B218" s="8">
        <v>354</v>
      </c>
      <c r="C218" s="4" t="s">
        <v>208</v>
      </c>
      <c r="D218" s="4" t="s">
        <v>209</v>
      </c>
      <c r="E218" s="12"/>
      <c r="F218" s="12"/>
      <c r="G218" s="6">
        <f t="shared" si="3"/>
        <v>1</v>
      </c>
      <c r="H218" s="6" t="s">
        <v>2877</v>
      </c>
    </row>
    <row r="219" spans="1:8" ht="26.4" x14ac:dyDescent="0.2">
      <c r="A219" s="8">
        <v>13</v>
      </c>
      <c r="B219" s="8">
        <v>358</v>
      </c>
      <c r="C219" s="4" t="s">
        <v>208</v>
      </c>
      <c r="D219" s="4" t="s">
        <v>2001</v>
      </c>
      <c r="E219" s="19" t="s">
        <v>2006</v>
      </c>
      <c r="F219" s="19" t="s">
        <v>2265</v>
      </c>
      <c r="G219" s="6">
        <f t="shared" si="3"/>
        <v>1</v>
      </c>
      <c r="H219" s="6" t="s">
        <v>2877</v>
      </c>
    </row>
    <row r="220" spans="1:8" ht="26.4" x14ac:dyDescent="0.2">
      <c r="A220" s="8">
        <v>13</v>
      </c>
      <c r="B220" s="8">
        <v>368</v>
      </c>
      <c r="C220" s="4" t="s">
        <v>208</v>
      </c>
      <c r="D220" s="4" t="s">
        <v>2303</v>
      </c>
      <c r="E220" s="19" t="s">
        <v>2310</v>
      </c>
      <c r="F220" s="19" t="s">
        <v>2311</v>
      </c>
      <c r="G220" s="6">
        <f t="shared" si="3"/>
        <v>1</v>
      </c>
    </row>
    <row r="221" spans="1:8" x14ac:dyDescent="0.2">
      <c r="A221" s="8">
        <v>13</v>
      </c>
      <c r="B221" s="8">
        <v>373</v>
      </c>
      <c r="C221" s="4" t="s">
        <v>208</v>
      </c>
      <c r="D221" s="4" t="s">
        <v>2327</v>
      </c>
      <c r="E221" s="12" t="s">
        <v>175</v>
      </c>
      <c r="F221" s="19" t="s">
        <v>2331</v>
      </c>
      <c r="G221" s="6">
        <f t="shared" si="3"/>
        <v>1</v>
      </c>
    </row>
    <row r="222" spans="1:8" x14ac:dyDescent="0.2">
      <c r="A222" s="8">
        <v>13</v>
      </c>
      <c r="B222" s="8">
        <v>379</v>
      </c>
      <c r="C222" s="4" t="s">
        <v>208</v>
      </c>
      <c r="D222" s="4" t="s">
        <v>2359</v>
      </c>
      <c r="E222" s="12" t="s">
        <v>31</v>
      </c>
      <c r="F222" s="19" t="s">
        <v>2367</v>
      </c>
      <c r="G222" s="6">
        <f t="shared" si="3"/>
        <v>1</v>
      </c>
    </row>
    <row r="223" spans="1:8" x14ac:dyDescent="0.2">
      <c r="A223" s="8">
        <v>13</v>
      </c>
      <c r="B223" s="8">
        <v>388</v>
      </c>
      <c r="C223" s="4" t="s">
        <v>208</v>
      </c>
      <c r="D223" s="4" t="s">
        <v>2407</v>
      </c>
      <c r="E223" s="4" t="s">
        <v>2415</v>
      </c>
      <c r="F223" s="4" t="s">
        <v>2416</v>
      </c>
      <c r="G223" s="6">
        <f t="shared" si="3"/>
        <v>1</v>
      </c>
    </row>
    <row r="224" spans="1:8" ht="26.4" x14ac:dyDescent="0.2">
      <c r="A224" s="8">
        <v>13</v>
      </c>
      <c r="B224" s="8">
        <v>394</v>
      </c>
      <c r="C224" s="4" t="s">
        <v>208</v>
      </c>
      <c r="D224" s="4" t="s">
        <v>2449</v>
      </c>
      <c r="E224" s="12"/>
      <c r="F224" s="19" t="s">
        <v>2457</v>
      </c>
      <c r="G224" s="6">
        <f t="shared" si="3"/>
        <v>1</v>
      </c>
    </row>
    <row r="225" spans="1:7" ht="26.4" x14ac:dyDescent="0.2">
      <c r="A225" s="8">
        <v>13</v>
      </c>
      <c r="B225" s="8">
        <v>398</v>
      </c>
      <c r="C225" s="4" t="s">
        <v>208</v>
      </c>
      <c r="D225" s="4" t="s">
        <v>2465</v>
      </c>
      <c r="E225" s="19" t="s">
        <v>2472</v>
      </c>
      <c r="F225" s="19" t="s">
        <v>2473</v>
      </c>
      <c r="G225" s="6">
        <f t="shared" si="3"/>
        <v>1</v>
      </c>
    </row>
    <row r="226" spans="1:7" x14ac:dyDescent="0.2">
      <c r="A226" s="8">
        <v>13</v>
      </c>
      <c r="B226" s="8">
        <v>400</v>
      </c>
      <c r="C226" s="4" t="s">
        <v>208</v>
      </c>
      <c r="D226" s="4" t="s">
        <v>2484</v>
      </c>
      <c r="E226" s="12"/>
      <c r="F226" s="12"/>
      <c r="G226" s="6">
        <f t="shared" si="3"/>
        <v>1</v>
      </c>
    </row>
    <row r="227" spans="1:7" x14ac:dyDescent="0.2">
      <c r="A227" s="8">
        <v>13</v>
      </c>
      <c r="B227" s="8">
        <v>415</v>
      </c>
      <c r="C227" s="4" t="s">
        <v>2555</v>
      </c>
      <c r="D227" s="4" t="s">
        <v>2556</v>
      </c>
      <c r="E227" s="19" t="s">
        <v>2564</v>
      </c>
      <c r="F227" s="4" t="s">
        <v>2565</v>
      </c>
      <c r="G227" s="6">
        <f t="shared" si="3"/>
        <v>1</v>
      </c>
    </row>
    <row r="228" spans="1:7" x14ac:dyDescent="0.2">
      <c r="A228" s="8">
        <v>14</v>
      </c>
      <c r="B228" s="8">
        <v>35</v>
      </c>
      <c r="C228" s="4" t="s">
        <v>172</v>
      </c>
      <c r="D228" s="4" t="s">
        <v>173</v>
      </c>
      <c r="E228" s="12" t="s">
        <v>175</v>
      </c>
      <c r="F228" s="4" t="s">
        <v>176</v>
      </c>
      <c r="G228" s="6">
        <f t="shared" si="3"/>
        <v>1</v>
      </c>
    </row>
    <row r="229" spans="1:7" x14ac:dyDescent="0.2">
      <c r="A229" s="8">
        <v>14</v>
      </c>
      <c r="B229" s="8">
        <v>82</v>
      </c>
      <c r="C229" s="4" t="s">
        <v>172</v>
      </c>
      <c r="D229" s="4" t="s">
        <v>432</v>
      </c>
      <c r="E229" s="12"/>
      <c r="F229" s="4" t="s">
        <v>438</v>
      </c>
      <c r="G229" s="6">
        <f t="shared" si="3"/>
        <v>1</v>
      </c>
    </row>
    <row r="230" spans="1:7" x14ac:dyDescent="0.2">
      <c r="A230" s="8">
        <v>14</v>
      </c>
      <c r="B230" s="8">
        <v>84</v>
      </c>
      <c r="C230" s="4" t="s">
        <v>172</v>
      </c>
      <c r="D230" s="4" t="s">
        <v>449</v>
      </c>
      <c r="E230" s="19" t="s">
        <v>455</v>
      </c>
      <c r="F230" s="19" t="s">
        <v>456</v>
      </c>
      <c r="G230" s="6">
        <f t="shared" si="3"/>
        <v>1</v>
      </c>
    </row>
    <row r="231" spans="1:7" ht="26.4" x14ac:dyDescent="0.2">
      <c r="A231" s="8">
        <v>14</v>
      </c>
      <c r="B231" s="8">
        <v>87</v>
      </c>
      <c r="C231" s="4" t="s">
        <v>172</v>
      </c>
      <c r="D231" s="4" t="s">
        <v>474</v>
      </c>
      <c r="E231" s="19" t="s">
        <v>482</v>
      </c>
      <c r="F231" s="4" t="s">
        <v>483</v>
      </c>
      <c r="G231" s="6">
        <f t="shared" si="3"/>
        <v>1</v>
      </c>
    </row>
    <row r="232" spans="1:7" ht="39.6" x14ac:dyDescent="0.2">
      <c r="A232" s="8">
        <v>14</v>
      </c>
      <c r="B232" s="8">
        <v>89</v>
      </c>
      <c r="C232" s="4" t="s">
        <v>172</v>
      </c>
      <c r="D232" s="4" t="s">
        <v>487</v>
      </c>
      <c r="E232" s="19" t="s">
        <v>494</v>
      </c>
      <c r="F232" s="19" t="s">
        <v>495</v>
      </c>
      <c r="G232" s="6">
        <f t="shared" si="3"/>
        <v>1</v>
      </c>
    </row>
    <row r="233" spans="1:7" x14ac:dyDescent="0.2">
      <c r="A233" s="8">
        <v>14</v>
      </c>
      <c r="B233" s="8">
        <v>111</v>
      </c>
      <c r="C233" s="4" t="s">
        <v>172</v>
      </c>
      <c r="D233" s="4" t="s">
        <v>632</v>
      </c>
      <c r="E233" s="12"/>
      <c r="F233" s="4" t="s">
        <v>639</v>
      </c>
      <c r="G233" s="6">
        <f t="shared" si="3"/>
        <v>1</v>
      </c>
    </row>
    <row r="234" spans="1:7" x14ac:dyDescent="0.2">
      <c r="A234" s="8">
        <v>14</v>
      </c>
      <c r="B234" s="8">
        <v>138</v>
      </c>
      <c r="C234" s="4" t="s">
        <v>172</v>
      </c>
      <c r="D234" s="4" t="s">
        <v>804</v>
      </c>
      <c r="E234" s="12" t="s">
        <v>122</v>
      </c>
      <c r="F234" s="12" t="s">
        <v>122</v>
      </c>
      <c r="G234" s="6">
        <f t="shared" si="3"/>
        <v>1</v>
      </c>
    </row>
    <row r="235" spans="1:7" x14ac:dyDescent="0.2">
      <c r="A235" s="8">
        <v>14</v>
      </c>
      <c r="B235" s="8">
        <v>147</v>
      </c>
      <c r="C235" s="4" t="s">
        <v>172</v>
      </c>
      <c r="D235" s="4" t="s">
        <v>871</v>
      </c>
      <c r="E235" s="12"/>
      <c r="F235" s="12"/>
      <c r="G235" s="6">
        <f t="shared" si="3"/>
        <v>1</v>
      </c>
    </row>
    <row r="236" spans="1:7" x14ac:dyDescent="0.2">
      <c r="A236" s="8">
        <v>14</v>
      </c>
      <c r="B236" s="8">
        <v>152</v>
      </c>
      <c r="C236" s="4" t="s">
        <v>172</v>
      </c>
      <c r="D236" s="4" t="s">
        <v>907</v>
      </c>
      <c r="E236" s="19" t="s">
        <v>911</v>
      </c>
      <c r="F236" s="12"/>
      <c r="G236" s="6">
        <f t="shared" si="3"/>
        <v>1</v>
      </c>
    </row>
    <row r="237" spans="1:7" x14ac:dyDescent="0.2">
      <c r="A237" s="8">
        <v>14</v>
      </c>
      <c r="B237" s="8">
        <v>153</v>
      </c>
      <c r="C237" s="4" t="s">
        <v>172</v>
      </c>
      <c r="D237" s="4" t="s">
        <v>912</v>
      </c>
      <c r="E237" s="19" t="s">
        <v>918</v>
      </c>
      <c r="F237" s="12"/>
      <c r="G237" s="6">
        <f t="shared" si="3"/>
        <v>1</v>
      </c>
    </row>
    <row r="238" spans="1:7" ht="26.4" x14ac:dyDescent="0.2">
      <c r="A238" s="8">
        <v>14</v>
      </c>
      <c r="B238" s="8">
        <v>173</v>
      </c>
      <c r="C238" s="4" t="s">
        <v>172</v>
      </c>
      <c r="D238" s="4" t="s">
        <v>1031</v>
      </c>
      <c r="E238" s="19" t="s">
        <v>1037</v>
      </c>
      <c r="F238" s="19" t="s">
        <v>1038</v>
      </c>
      <c r="G238" s="6">
        <f t="shared" si="3"/>
        <v>1</v>
      </c>
    </row>
    <row r="239" spans="1:7" x14ac:dyDescent="0.2">
      <c r="A239" s="8">
        <v>14</v>
      </c>
      <c r="B239" s="8">
        <v>196</v>
      </c>
      <c r="C239" s="4" t="s">
        <v>172</v>
      </c>
      <c r="D239" s="4" t="s">
        <v>1197</v>
      </c>
      <c r="E239" s="19" t="s">
        <v>1203</v>
      </c>
      <c r="F239" s="19" t="s">
        <v>1204</v>
      </c>
      <c r="G239" s="6">
        <f t="shared" si="3"/>
        <v>1</v>
      </c>
    </row>
    <row r="240" spans="1:7" x14ac:dyDescent="0.2">
      <c r="A240" s="8">
        <v>14</v>
      </c>
      <c r="B240" s="8">
        <v>199</v>
      </c>
      <c r="C240" s="4" t="s">
        <v>172</v>
      </c>
      <c r="D240" s="4" t="s">
        <v>1221</v>
      </c>
      <c r="E240" s="4" t="s">
        <v>1227</v>
      </c>
      <c r="F240" s="19" t="s">
        <v>1228</v>
      </c>
      <c r="G240" s="6">
        <f t="shared" si="3"/>
        <v>1</v>
      </c>
    </row>
    <row r="241" spans="1:7" x14ac:dyDescent="0.2">
      <c r="A241" s="8">
        <v>14</v>
      </c>
      <c r="B241" s="8">
        <v>217</v>
      </c>
      <c r="C241" s="4" t="s">
        <v>172</v>
      </c>
      <c r="D241" s="4" t="s">
        <v>1342</v>
      </c>
      <c r="E241" s="12"/>
      <c r="F241" s="12"/>
      <c r="G241" s="6">
        <f t="shared" si="3"/>
        <v>1</v>
      </c>
    </row>
    <row r="242" spans="1:7" ht="26.4" x14ac:dyDescent="0.2">
      <c r="A242" s="8">
        <v>14</v>
      </c>
      <c r="B242" s="8">
        <v>223</v>
      </c>
      <c r="C242" s="4" t="s">
        <v>172</v>
      </c>
      <c r="D242" s="4" t="s">
        <v>1383</v>
      </c>
      <c r="E242" s="4" t="s">
        <v>1390</v>
      </c>
      <c r="F242" s="4" t="s">
        <v>1391</v>
      </c>
      <c r="G242" s="6">
        <f t="shared" si="3"/>
        <v>1</v>
      </c>
    </row>
    <row r="243" spans="1:7" ht="26.4" x14ac:dyDescent="0.2">
      <c r="A243" s="8">
        <v>14</v>
      </c>
      <c r="B243" s="8">
        <v>236</v>
      </c>
      <c r="C243" s="4" t="s">
        <v>172</v>
      </c>
      <c r="D243" s="4" t="s">
        <v>1469</v>
      </c>
      <c r="E243" s="19" t="s">
        <v>1477</v>
      </c>
      <c r="F243" s="4" t="s">
        <v>1478</v>
      </c>
      <c r="G243" s="6">
        <f t="shared" si="3"/>
        <v>1</v>
      </c>
    </row>
    <row r="244" spans="1:7" x14ac:dyDescent="0.2">
      <c r="A244" s="8">
        <v>14</v>
      </c>
      <c r="B244" s="8">
        <v>254</v>
      </c>
      <c r="C244" s="4" t="s">
        <v>172</v>
      </c>
      <c r="D244" s="4" t="s">
        <v>1587</v>
      </c>
      <c r="E244" s="12"/>
      <c r="F244" s="4" t="s">
        <v>1594</v>
      </c>
      <c r="G244" s="6">
        <f t="shared" si="3"/>
        <v>1</v>
      </c>
    </row>
    <row r="245" spans="1:7" x14ac:dyDescent="0.2">
      <c r="A245" s="8">
        <v>14</v>
      </c>
      <c r="B245" s="8">
        <v>263</v>
      </c>
      <c r="C245" s="4" t="s">
        <v>172</v>
      </c>
      <c r="D245" s="4" t="s">
        <v>1643</v>
      </c>
      <c r="E245" s="12"/>
      <c r="F245" s="4" t="s">
        <v>1649</v>
      </c>
      <c r="G245" s="6">
        <f t="shared" si="3"/>
        <v>1</v>
      </c>
    </row>
    <row r="246" spans="1:7" ht="26.4" x14ac:dyDescent="0.2">
      <c r="A246" s="8">
        <v>14</v>
      </c>
      <c r="B246" s="8">
        <v>283</v>
      </c>
      <c r="C246" s="4" t="s">
        <v>172</v>
      </c>
      <c r="D246" s="4" t="s">
        <v>1767</v>
      </c>
      <c r="E246" s="19" t="s">
        <v>1772</v>
      </c>
      <c r="F246" s="19" t="s">
        <v>1773</v>
      </c>
      <c r="G246" s="6">
        <f t="shared" si="3"/>
        <v>1</v>
      </c>
    </row>
    <row r="247" spans="1:7" x14ac:dyDescent="0.2">
      <c r="A247" s="8">
        <v>14</v>
      </c>
      <c r="B247" s="8">
        <v>318</v>
      </c>
      <c r="C247" s="4" t="s">
        <v>172</v>
      </c>
      <c r="D247" s="4" t="s">
        <v>2032</v>
      </c>
      <c r="E247" s="19" t="s">
        <v>2038</v>
      </c>
      <c r="F247" s="4" t="s">
        <v>2039</v>
      </c>
      <c r="G247" s="6">
        <f t="shared" si="3"/>
        <v>1</v>
      </c>
    </row>
    <row r="248" spans="1:7" x14ac:dyDescent="0.2">
      <c r="A248" s="8">
        <v>14</v>
      </c>
      <c r="B248" s="8">
        <v>327</v>
      </c>
      <c r="C248" s="4" t="s">
        <v>172</v>
      </c>
      <c r="D248" s="4" t="s">
        <v>2081</v>
      </c>
      <c r="E248" s="4" t="s">
        <v>2088</v>
      </c>
      <c r="F248" s="12" t="s">
        <v>122</v>
      </c>
      <c r="G248" s="6">
        <f t="shared" si="3"/>
        <v>1</v>
      </c>
    </row>
    <row r="249" spans="1:7" ht="26.4" x14ac:dyDescent="0.2">
      <c r="A249" s="8">
        <v>14</v>
      </c>
      <c r="B249" s="8">
        <v>337</v>
      </c>
      <c r="C249" s="4" t="s">
        <v>172</v>
      </c>
      <c r="D249" s="4" t="s">
        <v>2136</v>
      </c>
      <c r="E249" s="4" t="s">
        <v>2144</v>
      </c>
      <c r="F249" s="4" t="s">
        <v>2145</v>
      </c>
      <c r="G249" s="6">
        <f t="shared" si="3"/>
        <v>1</v>
      </c>
    </row>
    <row r="250" spans="1:7" x14ac:dyDescent="0.2">
      <c r="A250" s="8">
        <v>14</v>
      </c>
      <c r="B250" s="8">
        <v>346</v>
      </c>
      <c r="C250" s="4" t="s">
        <v>172</v>
      </c>
      <c r="D250" s="4" t="s">
        <v>2200</v>
      </c>
      <c r="E250" s="12"/>
      <c r="F250" s="12"/>
      <c r="G250" s="6">
        <f t="shared" si="3"/>
        <v>1</v>
      </c>
    </row>
    <row r="251" spans="1:7" x14ac:dyDescent="0.2">
      <c r="A251" s="8">
        <v>14</v>
      </c>
      <c r="B251" s="8">
        <v>378</v>
      </c>
      <c r="C251" s="4" t="s">
        <v>172</v>
      </c>
      <c r="D251" s="4" t="s">
        <v>2354</v>
      </c>
      <c r="E251" s="12" t="s">
        <v>31</v>
      </c>
      <c r="F251" s="4" t="s">
        <v>2358</v>
      </c>
      <c r="G251" s="6">
        <f t="shared" si="3"/>
        <v>1</v>
      </c>
    </row>
    <row r="252" spans="1:7" ht="26.4" x14ac:dyDescent="0.2">
      <c r="A252" s="8">
        <v>14</v>
      </c>
      <c r="B252" s="8">
        <v>392</v>
      </c>
      <c r="C252" s="4" t="s">
        <v>172</v>
      </c>
      <c r="D252" s="4" t="s">
        <v>2437</v>
      </c>
      <c r="E252" s="19" t="s">
        <v>2444</v>
      </c>
      <c r="F252" s="19" t="s">
        <v>2445</v>
      </c>
      <c r="G252" s="6">
        <f t="shared" si="3"/>
        <v>1</v>
      </c>
    </row>
    <row r="253" spans="1:7" x14ac:dyDescent="0.2">
      <c r="A253" s="8">
        <v>23</v>
      </c>
      <c r="B253" s="8">
        <v>5</v>
      </c>
      <c r="C253" s="4" t="s">
        <v>28</v>
      </c>
      <c r="D253" s="4" t="s">
        <v>29</v>
      </c>
      <c r="E253" s="12"/>
      <c r="F253" s="12"/>
      <c r="G253" s="6">
        <f t="shared" si="3"/>
        <v>1</v>
      </c>
    </row>
    <row r="254" spans="1:7" x14ac:dyDescent="0.2">
      <c r="A254" s="18">
        <v>23</v>
      </c>
      <c r="B254" s="18">
        <v>8</v>
      </c>
      <c r="C254" s="19" t="s">
        <v>28</v>
      </c>
      <c r="D254" s="19" t="s">
        <v>47</v>
      </c>
      <c r="E254" s="12"/>
      <c r="F254" s="12"/>
      <c r="G254" s="6">
        <f t="shared" si="3"/>
        <v>1</v>
      </c>
    </row>
    <row r="255" spans="1:7" x14ac:dyDescent="0.2">
      <c r="A255" s="8">
        <v>23</v>
      </c>
      <c r="B255" s="8">
        <v>20</v>
      </c>
      <c r="C255" s="4" t="s">
        <v>28</v>
      </c>
      <c r="D255" s="4" t="s">
        <v>105</v>
      </c>
      <c r="E255" s="12" t="s">
        <v>31</v>
      </c>
      <c r="F255" s="4" t="s">
        <v>111</v>
      </c>
      <c r="G255" s="6">
        <f t="shared" si="3"/>
        <v>1</v>
      </c>
    </row>
    <row r="256" spans="1:7" x14ac:dyDescent="0.2">
      <c r="A256" s="8">
        <v>23</v>
      </c>
      <c r="B256" s="8">
        <v>69</v>
      </c>
      <c r="C256" s="4" t="s">
        <v>28</v>
      </c>
      <c r="D256" s="4" t="s">
        <v>359</v>
      </c>
      <c r="E256" s="12"/>
      <c r="F256" s="12"/>
      <c r="G256" s="6">
        <f t="shared" si="3"/>
        <v>1</v>
      </c>
    </row>
    <row r="257" spans="1:7" x14ac:dyDescent="0.2">
      <c r="A257" s="8">
        <v>23</v>
      </c>
      <c r="B257" s="8">
        <v>88</v>
      </c>
      <c r="C257" s="4" t="s">
        <v>28</v>
      </c>
      <c r="D257" s="4" t="s">
        <v>484</v>
      </c>
      <c r="E257" s="12" t="s">
        <v>31</v>
      </c>
      <c r="F257" s="4" t="s">
        <v>486</v>
      </c>
      <c r="G257" s="6">
        <f t="shared" si="3"/>
        <v>1</v>
      </c>
    </row>
    <row r="258" spans="1:7" x14ac:dyDescent="0.2">
      <c r="A258" s="8">
        <v>23</v>
      </c>
      <c r="B258" s="8">
        <v>102</v>
      </c>
      <c r="C258" s="4" t="s">
        <v>28</v>
      </c>
      <c r="D258" s="4" t="s">
        <v>566</v>
      </c>
      <c r="E258" s="19" t="s">
        <v>572</v>
      </c>
      <c r="F258" s="4" t="s">
        <v>66</v>
      </c>
      <c r="G258" s="6">
        <f t="shared" ref="G258:G321" si="4">COUNTIF($D:$D,D258)</f>
        <v>1</v>
      </c>
    </row>
    <row r="259" spans="1:7" x14ac:dyDescent="0.2">
      <c r="A259" s="8">
        <v>23</v>
      </c>
      <c r="B259" s="8">
        <v>113</v>
      </c>
      <c r="C259" s="4" t="s">
        <v>28</v>
      </c>
      <c r="D259" s="4" t="s">
        <v>641</v>
      </c>
      <c r="E259" s="12"/>
      <c r="F259" s="12"/>
      <c r="G259" s="6">
        <f t="shared" si="4"/>
        <v>1</v>
      </c>
    </row>
    <row r="260" spans="1:7" ht="26.4" x14ac:dyDescent="0.2">
      <c r="A260" s="8">
        <v>23</v>
      </c>
      <c r="B260" s="8">
        <v>114</v>
      </c>
      <c r="C260" s="4" t="s">
        <v>28</v>
      </c>
      <c r="D260" s="4" t="s">
        <v>647</v>
      </c>
      <c r="E260" s="19" t="s">
        <v>654</v>
      </c>
      <c r="F260" s="19" t="s">
        <v>655</v>
      </c>
      <c r="G260" s="6">
        <f t="shared" si="4"/>
        <v>1</v>
      </c>
    </row>
    <row r="261" spans="1:7" ht="39.6" x14ac:dyDescent="0.2">
      <c r="A261" s="8">
        <v>23</v>
      </c>
      <c r="B261" s="8">
        <v>117</v>
      </c>
      <c r="C261" s="4" t="s">
        <v>28</v>
      </c>
      <c r="D261" s="4" t="s">
        <v>673</v>
      </c>
      <c r="E261" s="19" t="s">
        <v>681</v>
      </c>
      <c r="F261" s="4" t="s">
        <v>682</v>
      </c>
      <c r="G261" s="6">
        <f t="shared" si="4"/>
        <v>1</v>
      </c>
    </row>
    <row r="262" spans="1:7" ht="26.4" x14ac:dyDescent="0.2">
      <c r="A262" s="8">
        <v>23</v>
      </c>
      <c r="B262" s="8">
        <v>125</v>
      </c>
      <c r="C262" s="4" t="s">
        <v>28</v>
      </c>
      <c r="D262" s="4" t="s">
        <v>732</v>
      </c>
      <c r="E262" s="19" t="s">
        <v>739</v>
      </c>
      <c r="F262" s="19" t="s">
        <v>740</v>
      </c>
      <c r="G262" s="6">
        <f t="shared" si="4"/>
        <v>1</v>
      </c>
    </row>
    <row r="263" spans="1:7" x14ac:dyDescent="0.2">
      <c r="A263" s="8">
        <v>23</v>
      </c>
      <c r="B263" s="8">
        <v>130</v>
      </c>
      <c r="C263" s="4" t="s">
        <v>28</v>
      </c>
      <c r="D263" s="4" t="s">
        <v>760</v>
      </c>
      <c r="E263" s="4" t="s">
        <v>767</v>
      </c>
      <c r="F263" s="4" t="s">
        <v>768</v>
      </c>
      <c r="G263" s="6">
        <f t="shared" si="4"/>
        <v>1</v>
      </c>
    </row>
    <row r="264" spans="1:7" x14ac:dyDescent="0.2">
      <c r="A264" s="8">
        <v>23</v>
      </c>
      <c r="B264" s="8">
        <v>140</v>
      </c>
      <c r="C264" s="4" t="s">
        <v>28</v>
      </c>
      <c r="D264" s="4" t="s">
        <v>818</v>
      </c>
      <c r="E264" s="12" t="s">
        <v>31</v>
      </c>
      <c r="F264" s="4" t="s">
        <v>826</v>
      </c>
      <c r="G264" s="6">
        <f t="shared" si="4"/>
        <v>1</v>
      </c>
    </row>
    <row r="265" spans="1:7" x14ac:dyDescent="0.2">
      <c r="A265" s="8">
        <v>23</v>
      </c>
      <c r="B265" s="8">
        <v>165</v>
      </c>
      <c r="C265" s="4" t="s">
        <v>28</v>
      </c>
      <c r="D265" s="4" t="s">
        <v>991</v>
      </c>
      <c r="E265" s="12" t="s">
        <v>122</v>
      </c>
      <c r="F265" s="4" t="s">
        <v>999</v>
      </c>
      <c r="G265" s="6">
        <f t="shared" si="4"/>
        <v>1</v>
      </c>
    </row>
    <row r="266" spans="1:7" ht="79.2" x14ac:dyDescent="0.2">
      <c r="A266" s="8">
        <v>23</v>
      </c>
      <c r="B266" s="8">
        <v>180</v>
      </c>
      <c r="C266" s="4" t="s">
        <v>28</v>
      </c>
      <c r="D266" s="4" t="s">
        <v>1063</v>
      </c>
      <c r="E266" s="4" t="s">
        <v>2869</v>
      </c>
      <c r="F266" s="4" t="s">
        <v>1069</v>
      </c>
      <c r="G266" s="6">
        <f t="shared" si="4"/>
        <v>1</v>
      </c>
    </row>
    <row r="267" spans="1:7" x14ac:dyDescent="0.2">
      <c r="A267" s="8">
        <v>23</v>
      </c>
      <c r="B267" s="8">
        <v>195</v>
      </c>
      <c r="C267" s="4" t="s">
        <v>28</v>
      </c>
      <c r="D267" s="4" t="s">
        <v>1191</v>
      </c>
      <c r="E267" s="12"/>
      <c r="F267" s="12"/>
      <c r="G267" s="6">
        <f t="shared" si="4"/>
        <v>1</v>
      </c>
    </row>
    <row r="268" spans="1:7" x14ac:dyDescent="0.2">
      <c r="A268" s="8">
        <v>23</v>
      </c>
      <c r="B268" s="8">
        <v>202</v>
      </c>
      <c r="C268" s="4" t="s">
        <v>28</v>
      </c>
      <c r="D268" s="4" t="s">
        <v>1245</v>
      </c>
      <c r="E268" s="12"/>
      <c r="F268" s="12"/>
      <c r="G268" s="6">
        <f t="shared" si="4"/>
        <v>1</v>
      </c>
    </row>
    <row r="269" spans="1:7" ht="26.4" x14ac:dyDescent="0.2">
      <c r="A269" s="8">
        <v>23</v>
      </c>
      <c r="B269" s="8">
        <v>203</v>
      </c>
      <c r="C269" s="4" t="s">
        <v>28</v>
      </c>
      <c r="D269" s="4" t="s">
        <v>1247</v>
      </c>
      <c r="E269" s="19" t="s">
        <v>1253</v>
      </c>
      <c r="F269" s="19" t="s">
        <v>1254</v>
      </c>
      <c r="G269" s="6">
        <f t="shared" si="4"/>
        <v>1</v>
      </c>
    </row>
    <row r="270" spans="1:7" x14ac:dyDescent="0.2">
      <c r="A270" s="8">
        <v>23</v>
      </c>
      <c r="B270" s="8">
        <v>211</v>
      </c>
      <c r="C270" s="4" t="s">
        <v>28</v>
      </c>
      <c r="D270" s="4" t="s">
        <v>1308</v>
      </c>
      <c r="E270" s="12"/>
      <c r="F270" s="12"/>
      <c r="G270" s="6">
        <f t="shared" si="4"/>
        <v>1</v>
      </c>
    </row>
    <row r="271" spans="1:7" ht="26.4" x14ac:dyDescent="0.2">
      <c r="A271" s="8">
        <v>23</v>
      </c>
      <c r="B271" s="8">
        <v>212</v>
      </c>
      <c r="C271" s="4" t="s">
        <v>28</v>
      </c>
      <c r="D271" s="4" t="s">
        <v>1311</v>
      </c>
      <c r="E271" s="12"/>
      <c r="F271" s="4" t="s">
        <v>1314</v>
      </c>
      <c r="G271" s="6">
        <f t="shared" si="4"/>
        <v>1</v>
      </c>
    </row>
    <row r="272" spans="1:7" x14ac:dyDescent="0.2">
      <c r="A272" s="8">
        <v>23</v>
      </c>
      <c r="B272" s="8">
        <v>220</v>
      </c>
      <c r="C272" s="4" t="s">
        <v>28</v>
      </c>
      <c r="D272" s="4" t="s">
        <v>1358</v>
      </c>
      <c r="E272" s="19" t="s">
        <v>1365</v>
      </c>
      <c r="F272" s="4" t="s">
        <v>1366</v>
      </c>
      <c r="G272" s="6">
        <f t="shared" si="4"/>
        <v>1</v>
      </c>
    </row>
    <row r="273" spans="1:8" ht="26.4" x14ac:dyDescent="0.2">
      <c r="A273" s="8">
        <v>23</v>
      </c>
      <c r="B273" s="8">
        <v>222</v>
      </c>
      <c r="C273" s="4" t="s">
        <v>28</v>
      </c>
      <c r="D273" s="4" t="s">
        <v>1375</v>
      </c>
      <c r="E273" s="19" t="s">
        <v>1381</v>
      </c>
      <c r="F273" s="19" t="s">
        <v>1382</v>
      </c>
      <c r="G273" s="6">
        <f t="shared" si="4"/>
        <v>1</v>
      </c>
    </row>
    <row r="274" spans="1:8" x14ac:dyDescent="0.2">
      <c r="A274" s="8">
        <v>23</v>
      </c>
      <c r="B274" s="8">
        <v>225</v>
      </c>
      <c r="C274" s="4" t="s">
        <v>28</v>
      </c>
      <c r="D274" s="4" t="s">
        <v>1401</v>
      </c>
      <c r="E274" s="12" t="s">
        <v>1409</v>
      </c>
      <c r="F274" s="4" t="s">
        <v>1410</v>
      </c>
      <c r="G274" s="6">
        <f t="shared" si="4"/>
        <v>1</v>
      </c>
    </row>
    <row r="275" spans="1:8" x14ac:dyDescent="0.2">
      <c r="A275" s="8">
        <v>23</v>
      </c>
      <c r="B275" s="8">
        <v>227</v>
      </c>
      <c r="C275" s="4" t="s">
        <v>28</v>
      </c>
      <c r="D275" s="4" t="s">
        <v>1421</v>
      </c>
      <c r="E275" s="19" t="s">
        <v>1426</v>
      </c>
      <c r="F275" s="19" t="s">
        <v>1427</v>
      </c>
      <c r="G275" s="6">
        <f t="shared" si="4"/>
        <v>1</v>
      </c>
    </row>
    <row r="276" spans="1:8" x14ac:dyDescent="0.2">
      <c r="A276" s="8">
        <v>23</v>
      </c>
      <c r="B276" s="8">
        <v>232</v>
      </c>
      <c r="C276" s="4" t="s">
        <v>28</v>
      </c>
      <c r="D276" s="4" t="s">
        <v>330</v>
      </c>
      <c r="E276" s="19" t="s">
        <v>1449</v>
      </c>
      <c r="F276" s="19" t="s">
        <v>1450</v>
      </c>
      <c r="G276" s="6">
        <f t="shared" si="4"/>
        <v>1</v>
      </c>
      <c r="H276" s="6" t="s">
        <v>2877</v>
      </c>
    </row>
    <row r="277" spans="1:8" x14ac:dyDescent="0.2">
      <c r="A277" s="8">
        <v>23</v>
      </c>
      <c r="B277" s="8">
        <v>240</v>
      </c>
      <c r="C277" s="4" t="s">
        <v>28</v>
      </c>
      <c r="D277" s="4" t="s">
        <v>1494</v>
      </c>
      <c r="E277" s="12"/>
      <c r="F277" s="12"/>
      <c r="G277" s="6">
        <f t="shared" si="4"/>
        <v>1</v>
      </c>
    </row>
    <row r="278" spans="1:8" ht="66" x14ac:dyDescent="0.2">
      <c r="A278" s="8">
        <v>23</v>
      </c>
      <c r="B278" s="8">
        <v>246</v>
      </c>
      <c r="C278" s="4" t="s">
        <v>28</v>
      </c>
      <c r="D278" s="4" t="s">
        <v>1533</v>
      </c>
      <c r="E278" s="19" t="s">
        <v>1541</v>
      </c>
      <c r="F278" s="4" t="s">
        <v>1542</v>
      </c>
      <c r="G278" s="6">
        <f t="shared" si="4"/>
        <v>1</v>
      </c>
    </row>
    <row r="279" spans="1:8" ht="26.4" x14ac:dyDescent="0.2">
      <c r="A279" s="8">
        <v>23</v>
      </c>
      <c r="B279" s="8">
        <v>269</v>
      </c>
      <c r="C279" s="4" t="s">
        <v>28</v>
      </c>
      <c r="D279" s="4" t="s">
        <v>1689</v>
      </c>
      <c r="E279" s="19" t="s">
        <v>1696</v>
      </c>
      <c r="F279" s="19" t="s">
        <v>1692</v>
      </c>
      <c r="G279" s="6">
        <f t="shared" si="4"/>
        <v>1</v>
      </c>
    </row>
    <row r="280" spans="1:8" x14ac:dyDescent="0.2">
      <c r="A280" s="8">
        <v>23</v>
      </c>
      <c r="B280" s="8">
        <v>272</v>
      </c>
      <c r="C280" s="4" t="s">
        <v>28</v>
      </c>
      <c r="D280" s="4" t="s">
        <v>1702</v>
      </c>
      <c r="E280" s="12" t="s">
        <v>122</v>
      </c>
      <c r="F280" s="12" t="s">
        <v>122</v>
      </c>
      <c r="G280" s="6">
        <f t="shared" si="4"/>
        <v>1</v>
      </c>
    </row>
    <row r="281" spans="1:8" x14ac:dyDescent="0.2">
      <c r="A281" s="8">
        <v>23</v>
      </c>
      <c r="B281" s="8">
        <v>279</v>
      </c>
      <c r="C281" s="4" t="s">
        <v>28</v>
      </c>
      <c r="D281" s="4" t="s">
        <v>1745</v>
      </c>
      <c r="E281" s="12" t="s">
        <v>31</v>
      </c>
      <c r="F281" s="12" t="s">
        <v>31</v>
      </c>
      <c r="G281" s="6">
        <f t="shared" si="4"/>
        <v>1</v>
      </c>
    </row>
    <row r="282" spans="1:8" ht="39.6" x14ac:dyDescent="0.2">
      <c r="A282" s="8">
        <v>23</v>
      </c>
      <c r="B282" s="8">
        <v>295</v>
      </c>
      <c r="C282" s="4" t="s">
        <v>28</v>
      </c>
      <c r="D282" s="4" t="s">
        <v>1865</v>
      </c>
      <c r="E282" s="19" t="s">
        <v>1872</v>
      </c>
      <c r="F282" s="19" t="s">
        <v>1873</v>
      </c>
      <c r="G282" s="6">
        <f t="shared" si="4"/>
        <v>1</v>
      </c>
    </row>
    <row r="283" spans="1:8" x14ac:dyDescent="0.2">
      <c r="A283" s="8">
        <v>23</v>
      </c>
      <c r="B283" s="8">
        <v>297</v>
      </c>
      <c r="C283" s="4" t="s">
        <v>28</v>
      </c>
      <c r="D283" s="4" t="s">
        <v>1878</v>
      </c>
      <c r="E283" s="12" t="s">
        <v>31</v>
      </c>
      <c r="F283" s="19" t="s">
        <v>1882</v>
      </c>
      <c r="G283" s="6">
        <f t="shared" si="4"/>
        <v>1</v>
      </c>
    </row>
    <row r="284" spans="1:8" ht="26.4" x14ac:dyDescent="0.2">
      <c r="A284" s="8">
        <v>23</v>
      </c>
      <c r="B284" s="8">
        <v>304</v>
      </c>
      <c r="C284" s="4" t="s">
        <v>28</v>
      </c>
      <c r="D284" s="4" t="s">
        <v>1923</v>
      </c>
      <c r="E284" s="12"/>
      <c r="F284" s="4" t="s">
        <v>1928</v>
      </c>
      <c r="G284" s="6">
        <f t="shared" si="4"/>
        <v>1</v>
      </c>
    </row>
    <row r="285" spans="1:8" ht="105.6" x14ac:dyDescent="0.2">
      <c r="A285" s="8">
        <v>23</v>
      </c>
      <c r="B285" s="8">
        <v>305</v>
      </c>
      <c r="C285" s="4" t="s">
        <v>28</v>
      </c>
      <c r="D285" s="4" t="s">
        <v>1929</v>
      </c>
      <c r="E285" s="19" t="s">
        <v>1937</v>
      </c>
      <c r="F285" s="19" t="s">
        <v>1938</v>
      </c>
      <c r="G285" s="6">
        <f t="shared" si="4"/>
        <v>1</v>
      </c>
    </row>
    <row r="286" spans="1:8" ht="26.4" x14ac:dyDescent="0.2">
      <c r="A286" s="8">
        <v>23</v>
      </c>
      <c r="B286" s="8">
        <v>307</v>
      </c>
      <c r="C286" s="4" t="s">
        <v>28</v>
      </c>
      <c r="D286" s="4" t="s">
        <v>1945</v>
      </c>
      <c r="E286" s="19" t="s">
        <v>1951</v>
      </c>
      <c r="F286" s="19" t="s">
        <v>1952</v>
      </c>
      <c r="G286" s="6">
        <f t="shared" si="4"/>
        <v>1</v>
      </c>
    </row>
    <row r="287" spans="1:8" ht="79.2" x14ac:dyDescent="0.2">
      <c r="A287" s="8">
        <v>23</v>
      </c>
      <c r="B287" s="8">
        <v>311</v>
      </c>
      <c r="C287" s="4" t="s">
        <v>28</v>
      </c>
      <c r="D287" s="4" t="s">
        <v>1977</v>
      </c>
      <c r="E287" s="19" t="s">
        <v>1985</v>
      </c>
      <c r="F287" s="19" t="s">
        <v>1986</v>
      </c>
      <c r="G287" s="6">
        <f t="shared" si="4"/>
        <v>1</v>
      </c>
    </row>
    <row r="288" spans="1:8" x14ac:dyDescent="0.2">
      <c r="A288" s="8">
        <v>23</v>
      </c>
      <c r="B288" s="8">
        <v>317</v>
      </c>
      <c r="C288" s="4" t="s">
        <v>28</v>
      </c>
      <c r="D288" s="4" t="s">
        <v>2025</v>
      </c>
      <c r="E288" s="12" t="s">
        <v>122</v>
      </c>
      <c r="F288" s="4" t="s">
        <v>2031</v>
      </c>
      <c r="G288" s="6">
        <f t="shared" si="4"/>
        <v>1</v>
      </c>
    </row>
    <row r="289" spans="1:8" x14ac:dyDescent="0.2">
      <c r="A289" s="8">
        <v>23</v>
      </c>
      <c r="B289" s="8">
        <v>320</v>
      </c>
      <c r="C289" s="4" t="s">
        <v>28</v>
      </c>
      <c r="D289" s="4" t="s">
        <v>2047</v>
      </c>
      <c r="E289" s="12"/>
      <c r="F289" s="12"/>
      <c r="G289" s="6">
        <f t="shared" si="4"/>
        <v>1</v>
      </c>
    </row>
    <row r="290" spans="1:8" x14ac:dyDescent="0.2">
      <c r="A290" s="8">
        <v>23</v>
      </c>
      <c r="B290" s="8">
        <v>330</v>
      </c>
      <c r="C290" s="4" t="s">
        <v>28</v>
      </c>
      <c r="D290" s="4" t="s">
        <v>2070</v>
      </c>
      <c r="E290" s="12"/>
      <c r="F290" s="12"/>
      <c r="G290" s="6">
        <f t="shared" si="4"/>
        <v>1</v>
      </c>
      <c r="H290" s="6" t="s">
        <v>2877</v>
      </c>
    </row>
    <row r="291" spans="1:8" ht="26.4" x14ac:dyDescent="0.2">
      <c r="A291" s="8">
        <v>23</v>
      </c>
      <c r="B291" s="8">
        <v>332</v>
      </c>
      <c r="C291" s="4" t="s">
        <v>28</v>
      </c>
      <c r="D291" s="4" t="s">
        <v>2108</v>
      </c>
      <c r="E291" s="12"/>
      <c r="F291" s="19" t="s">
        <v>2113</v>
      </c>
      <c r="G291" s="6">
        <f t="shared" si="4"/>
        <v>1</v>
      </c>
    </row>
    <row r="292" spans="1:8" ht="52.8" x14ac:dyDescent="0.2">
      <c r="A292" s="8">
        <v>23</v>
      </c>
      <c r="B292" s="8">
        <v>344</v>
      </c>
      <c r="C292" s="4" t="s">
        <v>28</v>
      </c>
      <c r="D292" s="4" t="s">
        <v>2186</v>
      </c>
      <c r="E292" s="4" t="s">
        <v>2194</v>
      </c>
      <c r="F292" s="4" t="s">
        <v>2195</v>
      </c>
      <c r="G292" s="6">
        <f t="shared" si="4"/>
        <v>1</v>
      </c>
    </row>
    <row r="293" spans="1:8" x14ac:dyDescent="0.2">
      <c r="A293" s="8">
        <v>23</v>
      </c>
      <c r="B293" s="8">
        <v>363</v>
      </c>
      <c r="C293" s="4" t="s">
        <v>28</v>
      </c>
      <c r="D293" s="4" t="s">
        <v>2274</v>
      </c>
      <c r="E293" s="19" t="s">
        <v>2283</v>
      </c>
      <c r="F293" s="4" t="s">
        <v>2284</v>
      </c>
      <c r="G293" s="6">
        <f t="shared" si="4"/>
        <v>1</v>
      </c>
    </row>
    <row r="294" spans="1:8" x14ac:dyDescent="0.2">
      <c r="A294" s="8">
        <v>23</v>
      </c>
      <c r="B294" s="8">
        <v>371</v>
      </c>
      <c r="C294" s="4" t="s">
        <v>28</v>
      </c>
      <c r="D294" s="4" t="s">
        <v>2321</v>
      </c>
      <c r="E294" s="12" t="s">
        <v>31</v>
      </c>
      <c r="F294" s="4" t="s">
        <v>2326</v>
      </c>
      <c r="G294" s="6">
        <f t="shared" si="4"/>
        <v>1</v>
      </c>
    </row>
    <row r="295" spans="1:8" x14ac:dyDescent="0.2">
      <c r="A295" s="10">
        <v>23</v>
      </c>
      <c r="B295" s="10">
        <v>429</v>
      </c>
      <c r="C295" s="5" t="s">
        <v>28</v>
      </c>
      <c r="D295" s="5" t="s">
        <v>2811</v>
      </c>
      <c r="E295" s="12"/>
      <c r="F295" s="4" t="s">
        <v>2816</v>
      </c>
      <c r="G295" s="6">
        <f t="shared" si="4"/>
        <v>1</v>
      </c>
    </row>
    <row r="296" spans="1:8" x14ac:dyDescent="0.2">
      <c r="A296" s="2">
        <v>23</v>
      </c>
      <c r="B296" s="2">
        <v>436</v>
      </c>
      <c r="C296" s="20" t="s">
        <v>28</v>
      </c>
      <c r="D296" s="2" t="s">
        <v>159</v>
      </c>
      <c r="E296" s="2"/>
      <c r="F296" s="2"/>
      <c r="G296" s="6">
        <f t="shared" si="4"/>
        <v>1</v>
      </c>
    </row>
    <row r="297" spans="1:8" x14ac:dyDescent="0.2">
      <c r="A297" s="2">
        <v>23</v>
      </c>
      <c r="B297" s="2" t="s">
        <v>2892</v>
      </c>
      <c r="C297" s="20" t="s">
        <v>28</v>
      </c>
      <c r="D297" s="2" t="s">
        <v>2893</v>
      </c>
      <c r="E297" s="2" t="s">
        <v>2898</v>
      </c>
      <c r="F297" s="2" t="s">
        <v>1692</v>
      </c>
      <c r="G297" s="6">
        <f t="shared" si="4"/>
        <v>1</v>
      </c>
    </row>
    <row r="298" spans="1:8" x14ac:dyDescent="0.2">
      <c r="A298" s="8">
        <v>30</v>
      </c>
      <c r="B298" s="8">
        <v>18</v>
      </c>
      <c r="C298" s="4" t="s">
        <v>95</v>
      </c>
      <c r="D298" s="4" t="s">
        <v>96</v>
      </c>
      <c r="E298" s="12"/>
      <c r="F298" s="12"/>
      <c r="G298" s="6">
        <f t="shared" si="4"/>
        <v>1</v>
      </c>
    </row>
    <row r="299" spans="1:8" ht="26.4" x14ac:dyDescent="0.2">
      <c r="A299" s="8">
        <v>30</v>
      </c>
      <c r="B299" s="8">
        <v>24</v>
      </c>
      <c r="C299" s="4" t="s">
        <v>95</v>
      </c>
      <c r="D299" s="4" t="s">
        <v>125</v>
      </c>
      <c r="E299" s="12"/>
      <c r="F299" s="19" t="s">
        <v>131</v>
      </c>
      <c r="G299" s="6">
        <f t="shared" si="4"/>
        <v>1</v>
      </c>
    </row>
    <row r="300" spans="1:8" ht="26.4" x14ac:dyDescent="0.2">
      <c r="A300" s="8">
        <v>30</v>
      </c>
      <c r="B300" s="8">
        <v>33</v>
      </c>
      <c r="C300" s="4" t="s">
        <v>95</v>
      </c>
      <c r="D300" s="4" t="s">
        <v>168</v>
      </c>
      <c r="E300" s="12"/>
      <c r="F300" s="12"/>
      <c r="G300" s="6">
        <f t="shared" si="4"/>
        <v>1</v>
      </c>
    </row>
    <row r="301" spans="1:8" x14ac:dyDescent="0.2">
      <c r="A301" s="8">
        <v>30</v>
      </c>
      <c r="B301" s="8">
        <v>34</v>
      </c>
      <c r="C301" s="4" t="s">
        <v>95</v>
      </c>
      <c r="D301" s="4" t="s">
        <v>169</v>
      </c>
      <c r="E301" s="12" t="s">
        <v>122</v>
      </c>
      <c r="F301" s="12" t="s">
        <v>31</v>
      </c>
      <c r="G301" s="6">
        <f t="shared" si="4"/>
        <v>1</v>
      </c>
    </row>
    <row r="302" spans="1:8" ht="26.4" x14ac:dyDescent="0.2">
      <c r="A302" s="8">
        <v>30</v>
      </c>
      <c r="B302" s="8">
        <v>36</v>
      </c>
      <c r="C302" s="4" t="s">
        <v>95</v>
      </c>
      <c r="D302" s="4" t="s">
        <v>177</v>
      </c>
      <c r="E302" s="19" t="s">
        <v>185</v>
      </c>
      <c r="F302" s="19" t="s">
        <v>186</v>
      </c>
      <c r="G302" s="6">
        <f t="shared" si="4"/>
        <v>1</v>
      </c>
      <c r="H302" s="6" t="s">
        <v>2879</v>
      </c>
    </row>
    <row r="303" spans="1:8" ht="26.4" x14ac:dyDescent="0.2">
      <c r="A303" s="8">
        <v>30</v>
      </c>
      <c r="B303" s="8">
        <v>43</v>
      </c>
      <c r="C303" s="4" t="s">
        <v>95</v>
      </c>
      <c r="D303" s="4" t="s">
        <v>211</v>
      </c>
      <c r="E303" s="19" t="s">
        <v>212</v>
      </c>
      <c r="F303" s="12"/>
      <c r="G303" s="6">
        <f t="shared" si="4"/>
        <v>1</v>
      </c>
    </row>
    <row r="304" spans="1:8" x14ac:dyDescent="0.2">
      <c r="A304" s="8">
        <v>30</v>
      </c>
      <c r="B304" s="8">
        <v>92</v>
      </c>
      <c r="C304" s="4" t="s">
        <v>95</v>
      </c>
      <c r="D304" s="4" t="s">
        <v>503</v>
      </c>
      <c r="E304" s="19" t="s">
        <v>507</v>
      </c>
      <c r="F304" s="19" t="s">
        <v>508</v>
      </c>
      <c r="G304" s="6">
        <f t="shared" si="4"/>
        <v>1</v>
      </c>
    </row>
    <row r="305" spans="1:8" ht="26.4" x14ac:dyDescent="0.2">
      <c r="A305" s="8">
        <v>30</v>
      </c>
      <c r="B305" s="8">
        <v>118</v>
      </c>
      <c r="C305" s="4" t="s">
        <v>95</v>
      </c>
      <c r="D305" s="4" t="s">
        <v>683</v>
      </c>
      <c r="E305" s="19" t="s">
        <v>689</v>
      </c>
      <c r="F305" s="12"/>
      <c r="G305" s="6">
        <f t="shared" si="4"/>
        <v>1</v>
      </c>
    </row>
    <row r="306" spans="1:8" x14ac:dyDescent="0.2">
      <c r="A306" s="8">
        <v>30</v>
      </c>
      <c r="B306" s="8">
        <v>134</v>
      </c>
      <c r="C306" s="4" t="s">
        <v>95</v>
      </c>
      <c r="D306" s="4" t="s">
        <v>778</v>
      </c>
      <c r="E306" s="19" t="s">
        <v>785</v>
      </c>
      <c r="F306" s="4" t="s">
        <v>780</v>
      </c>
      <c r="G306" s="6">
        <f t="shared" si="4"/>
        <v>1</v>
      </c>
      <c r="H306" s="6" t="s">
        <v>2877</v>
      </c>
    </row>
    <row r="307" spans="1:8" x14ac:dyDescent="0.2">
      <c r="A307" s="8">
        <v>30</v>
      </c>
      <c r="B307" s="8">
        <v>215</v>
      </c>
      <c r="C307" s="4" t="s">
        <v>95</v>
      </c>
      <c r="D307" s="4" t="s">
        <v>1329</v>
      </c>
      <c r="E307" s="12"/>
      <c r="F307" s="12"/>
      <c r="G307" s="6">
        <f t="shared" si="4"/>
        <v>1</v>
      </c>
    </row>
    <row r="308" spans="1:8" x14ac:dyDescent="0.2">
      <c r="A308" s="8">
        <v>30</v>
      </c>
      <c r="B308" s="8">
        <v>249</v>
      </c>
      <c r="C308" s="4" t="s">
        <v>95</v>
      </c>
      <c r="D308" s="4" t="s">
        <v>1552</v>
      </c>
      <c r="E308" s="19" t="s">
        <v>1560</v>
      </c>
      <c r="F308" s="19" t="s">
        <v>1561</v>
      </c>
      <c r="G308" s="6">
        <f t="shared" si="4"/>
        <v>1</v>
      </c>
    </row>
    <row r="309" spans="1:8" ht="26.4" x14ac:dyDescent="0.2">
      <c r="A309" s="8">
        <v>30</v>
      </c>
      <c r="B309" s="8">
        <v>259</v>
      </c>
      <c r="C309" s="4" t="s">
        <v>95</v>
      </c>
      <c r="D309" s="4" t="s">
        <v>1618</v>
      </c>
      <c r="E309" s="19" t="s">
        <v>1626</v>
      </c>
      <c r="F309" s="19" t="s">
        <v>1627</v>
      </c>
      <c r="G309" s="6">
        <f t="shared" si="4"/>
        <v>1</v>
      </c>
    </row>
    <row r="310" spans="1:8" x14ac:dyDescent="0.2">
      <c r="A310" s="8">
        <v>30</v>
      </c>
      <c r="B310" s="8">
        <v>274</v>
      </c>
      <c r="C310" s="4" t="s">
        <v>95</v>
      </c>
      <c r="D310" s="4" t="s">
        <v>1708</v>
      </c>
      <c r="E310" s="19" t="s">
        <v>1711</v>
      </c>
      <c r="F310" s="19" t="s">
        <v>128</v>
      </c>
      <c r="G310" s="6">
        <f t="shared" si="4"/>
        <v>1</v>
      </c>
    </row>
    <row r="311" spans="1:8" x14ac:dyDescent="0.2">
      <c r="A311" s="8">
        <v>30</v>
      </c>
      <c r="B311" s="8">
        <v>284</v>
      </c>
      <c r="C311" s="4" t="s">
        <v>95</v>
      </c>
      <c r="D311" s="4" t="s">
        <v>1774</v>
      </c>
      <c r="E311" s="12"/>
      <c r="F311" s="19" t="s">
        <v>1779</v>
      </c>
      <c r="G311" s="6">
        <f t="shared" si="4"/>
        <v>1</v>
      </c>
    </row>
    <row r="312" spans="1:8" x14ac:dyDescent="0.2">
      <c r="A312" s="18">
        <v>30</v>
      </c>
      <c r="B312" s="18">
        <v>348</v>
      </c>
      <c r="C312" s="19" t="s">
        <v>95</v>
      </c>
      <c r="D312" s="19" t="s">
        <v>2203</v>
      </c>
      <c r="E312" s="19" t="s">
        <v>2210</v>
      </c>
      <c r="F312" s="19" t="s">
        <v>2211</v>
      </c>
      <c r="G312" s="6">
        <f t="shared" si="4"/>
        <v>1</v>
      </c>
    </row>
    <row r="313" spans="1:8" x14ac:dyDescent="0.2">
      <c r="A313" s="8">
        <v>30</v>
      </c>
      <c r="B313" s="8">
        <v>356</v>
      </c>
      <c r="C313" s="4" t="s">
        <v>95</v>
      </c>
      <c r="D313" s="4" t="s">
        <v>2253</v>
      </c>
      <c r="E313" s="12" t="s">
        <v>31</v>
      </c>
      <c r="F313" s="4" t="s">
        <v>2256</v>
      </c>
      <c r="G313" s="6">
        <f t="shared" si="4"/>
        <v>1</v>
      </c>
    </row>
    <row r="314" spans="1:8" ht="26.4" x14ac:dyDescent="0.2">
      <c r="A314" s="8">
        <v>30</v>
      </c>
      <c r="B314" s="8">
        <v>357</v>
      </c>
      <c r="C314" s="4" t="s">
        <v>95</v>
      </c>
      <c r="D314" s="4" t="s">
        <v>2257</v>
      </c>
      <c r="E314" s="4" t="s">
        <v>2261</v>
      </c>
      <c r="F314" s="4" t="s">
        <v>2262</v>
      </c>
      <c r="G314" s="6">
        <f t="shared" si="4"/>
        <v>1</v>
      </c>
    </row>
    <row r="315" spans="1:8" x14ac:dyDescent="0.2">
      <c r="A315" s="8">
        <v>30</v>
      </c>
      <c r="B315" s="8">
        <v>361</v>
      </c>
      <c r="C315" s="4" t="s">
        <v>95</v>
      </c>
      <c r="D315" s="4" t="s">
        <v>322</v>
      </c>
      <c r="E315" s="12"/>
      <c r="F315" s="12"/>
      <c r="G315" s="6">
        <f t="shared" si="4"/>
        <v>1</v>
      </c>
      <c r="H315" s="6" t="s">
        <v>2877</v>
      </c>
    </row>
    <row r="316" spans="1:8" x14ac:dyDescent="0.2">
      <c r="A316" s="8">
        <v>30</v>
      </c>
      <c r="B316" s="8">
        <v>362</v>
      </c>
      <c r="C316" s="4" t="s">
        <v>95</v>
      </c>
      <c r="D316" s="4" t="s">
        <v>2267</v>
      </c>
      <c r="E316" s="19" t="s">
        <v>2273</v>
      </c>
      <c r="F316" s="12"/>
      <c r="G316" s="6">
        <f t="shared" si="4"/>
        <v>1</v>
      </c>
    </row>
    <row r="317" spans="1:8" x14ac:dyDescent="0.2">
      <c r="A317" s="8">
        <v>30</v>
      </c>
      <c r="B317" s="8">
        <v>364</v>
      </c>
      <c r="C317" s="4" t="s">
        <v>95</v>
      </c>
      <c r="D317" s="4" t="s">
        <v>2285</v>
      </c>
      <c r="E317" s="12"/>
      <c r="F317" s="12"/>
      <c r="G317" s="6">
        <f t="shared" si="4"/>
        <v>1</v>
      </c>
    </row>
    <row r="318" spans="1:8" ht="26.4" x14ac:dyDescent="0.2">
      <c r="A318" s="8">
        <v>30</v>
      </c>
      <c r="B318" s="8">
        <v>381</v>
      </c>
      <c r="C318" s="4" t="s">
        <v>95</v>
      </c>
      <c r="D318" s="4" t="s">
        <v>2377</v>
      </c>
      <c r="E318" s="12"/>
      <c r="F318" s="4" t="s">
        <v>2384</v>
      </c>
      <c r="G318" s="6">
        <f t="shared" si="4"/>
        <v>1</v>
      </c>
    </row>
    <row r="319" spans="1:8" ht="39.6" x14ac:dyDescent="0.2">
      <c r="A319" s="10">
        <v>30</v>
      </c>
      <c r="B319" s="10">
        <v>424</v>
      </c>
      <c r="C319" s="5" t="s">
        <v>95</v>
      </c>
      <c r="D319" s="5" t="s">
        <v>2773</v>
      </c>
      <c r="E319" s="4" t="s">
        <v>2781</v>
      </c>
      <c r="F319" s="19" t="s">
        <v>2782</v>
      </c>
      <c r="G319" s="6">
        <f t="shared" si="4"/>
        <v>1</v>
      </c>
    </row>
    <row r="320" spans="1:8" x14ac:dyDescent="0.2">
      <c r="A320" s="2">
        <v>30</v>
      </c>
      <c r="B320" s="2">
        <v>433</v>
      </c>
      <c r="C320" s="20" t="s">
        <v>95</v>
      </c>
      <c r="D320" s="2" t="s">
        <v>2881</v>
      </c>
      <c r="E320" s="2" t="s">
        <v>2888</v>
      </c>
      <c r="F320" s="2" t="s">
        <v>2889</v>
      </c>
      <c r="G320" s="6">
        <f t="shared" si="4"/>
        <v>1</v>
      </c>
    </row>
    <row r="321" spans="1:8" x14ac:dyDescent="0.2">
      <c r="A321" s="8">
        <v>32</v>
      </c>
      <c r="B321" s="8">
        <v>19</v>
      </c>
      <c r="C321" s="4" t="s">
        <v>92</v>
      </c>
      <c r="D321" s="4" t="s">
        <v>101</v>
      </c>
      <c r="E321" s="12"/>
      <c r="F321" s="12"/>
      <c r="G321" s="6">
        <f t="shared" si="4"/>
        <v>1</v>
      </c>
    </row>
    <row r="322" spans="1:8" x14ac:dyDescent="0.2">
      <c r="A322" s="8">
        <v>32</v>
      </c>
      <c r="B322" s="8">
        <v>47</v>
      </c>
      <c r="C322" s="4" t="s">
        <v>92</v>
      </c>
      <c r="D322" s="4" t="s">
        <v>227</v>
      </c>
      <c r="E322" s="12"/>
      <c r="F322" s="19" t="s">
        <v>233</v>
      </c>
      <c r="G322" s="6">
        <f t="shared" ref="G322:G385" si="5">COUNTIF($D:$D,D322)</f>
        <v>1</v>
      </c>
    </row>
    <row r="323" spans="1:8" x14ac:dyDescent="0.2">
      <c r="A323" s="8">
        <v>32</v>
      </c>
      <c r="B323" s="8">
        <v>70</v>
      </c>
      <c r="C323" s="4" t="s">
        <v>92</v>
      </c>
      <c r="D323" s="4" t="s">
        <v>364</v>
      </c>
      <c r="E323" s="12"/>
      <c r="F323" s="12"/>
      <c r="G323" s="6">
        <f t="shared" si="5"/>
        <v>1</v>
      </c>
    </row>
    <row r="324" spans="1:8" x14ac:dyDescent="0.2">
      <c r="A324" s="8">
        <v>32</v>
      </c>
      <c r="B324" s="8">
        <v>74</v>
      </c>
      <c r="C324" s="4" t="s">
        <v>92</v>
      </c>
      <c r="D324" s="4" t="s">
        <v>386</v>
      </c>
      <c r="E324" s="12"/>
      <c r="F324" s="19" t="s">
        <v>392</v>
      </c>
      <c r="G324" s="6">
        <f t="shared" si="5"/>
        <v>1</v>
      </c>
    </row>
    <row r="325" spans="1:8" x14ac:dyDescent="0.2">
      <c r="A325" s="8">
        <v>32</v>
      </c>
      <c r="B325" s="8">
        <v>135</v>
      </c>
      <c r="C325" s="4" t="s">
        <v>92</v>
      </c>
      <c r="D325" s="4" t="s">
        <v>786</v>
      </c>
      <c r="E325" s="19" t="s">
        <v>790</v>
      </c>
      <c r="F325" s="19" t="s">
        <v>791</v>
      </c>
      <c r="G325" s="6">
        <f t="shared" si="5"/>
        <v>1</v>
      </c>
      <c r="H325" s="6" t="s">
        <v>2877</v>
      </c>
    </row>
    <row r="326" spans="1:8" ht="26.4" x14ac:dyDescent="0.2">
      <c r="A326" s="8">
        <v>32</v>
      </c>
      <c r="B326" s="8">
        <v>142</v>
      </c>
      <c r="C326" s="4" t="s">
        <v>92</v>
      </c>
      <c r="D326" s="4" t="s">
        <v>837</v>
      </c>
      <c r="E326" s="19" t="s">
        <v>843</v>
      </c>
      <c r="F326" s="19" t="s">
        <v>844</v>
      </c>
      <c r="G326" s="6">
        <f t="shared" si="5"/>
        <v>1</v>
      </c>
    </row>
    <row r="327" spans="1:8" x14ac:dyDescent="0.2">
      <c r="A327" s="8">
        <v>32</v>
      </c>
      <c r="B327" s="8">
        <v>160</v>
      </c>
      <c r="C327" s="4" t="s">
        <v>92</v>
      </c>
      <c r="D327" s="4" t="s">
        <v>950</v>
      </c>
      <c r="E327" s="12"/>
      <c r="F327" s="12"/>
      <c r="G327" s="6">
        <f t="shared" si="5"/>
        <v>1</v>
      </c>
    </row>
    <row r="328" spans="1:8" ht="26.4" x14ac:dyDescent="0.2">
      <c r="A328" s="8">
        <v>32</v>
      </c>
      <c r="B328" s="8">
        <v>186</v>
      </c>
      <c r="C328" s="4" t="s">
        <v>92</v>
      </c>
      <c r="D328" s="4" t="s">
        <v>1114</v>
      </c>
      <c r="E328" s="4" t="s">
        <v>1123</v>
      </c>
      <c r="F328" s="12"/>
      <c r="G328" s="6">
        <f t="shared" si="5"/>
        <v>1</v>
      </c>
    </row>
    <row r="329" spans="1:8" ht="39.6" x14ac:dyDescent="0.2">
      <c r="A329" s="8">
        <v>32</v>
      </c>
      <c r="B329" s="8">
        <v>235</v>
      </c>
      <c r="C329" s="4" t="s">
        <v>92</v>
      </c>
      <c r="D329" s="4" t="s">
        <v>1465</v>
      </c>
      <c r="E329" s="19" t="s">
        <v>1468</v>
      </c>
      <c r="F329" s="12"/>
      <c r="G329" s="6">
        <f t="shared" si="5"/>
        <v>1</v>
      </c>
    </row>
    <row r="330" spans="1:8" x14ac:dyDescent="0.2">
      <c r="A330" s="8">
        <v>32</v>
      </c>
      <c r="B330" s="8">
        <v>260</v>
      </c>
      <c r="C330" s="4" t="s">
        <v>92</v>
      </c>
      <c r="D330" s="4" t="s">
        <v>1507</v>
      </c>
      <c r="E330" s="12"/>
      <c r="F330" s="4" t="s">
        <v>1629</v>
      </c>
      <c r="G330" s="6">
        <f t="shared" si="5"/>
        <v>1</v>
      </c>
      <c r="H330" s="6" t="s">
        <v>2877</v>
      </c>
    </row>
    <row r="331" spans="1:8" x14ac:dyDescent="0.2">
      <c r="A331" s="8">
        <v>32</v>
      </c>
      <c r="B331" s="8">
        <v>291</v>
      </c>
      <c r="C331" s="4" t="s">
        <v>92</v>
      </c>
      <c r="D331" s="4" t="s">
        <v>1832</v>
      </c>
      <c r="E331" s="12" t="s">
        <v>122</v>
      </c>
      <c r="F331" s="19" t="s">
        <v>1840</v>
      </c>
      <c r="G331" s="6">
        <f t="shared" si="5"/>
        <v>1</v>
      </c>
    </row>
    <row r="332" spans="1:8" x14ac:dyDescent="0.2">
      <c r="A332" s="8">
        <v>32</v>
      </c>
      <c r="B332" s="8">
        <v>316</v>
      </c>
      <c r="C332" s="4" t="s">
        <v>92</v>
      </c>
      <c r="D332" s="4" t="s">
        <v>2016</v>
      </c>
      <c r="E332" s="19" t="s">
        <v>2023</v>
      </c>
      <c r="F332" s="19" t="s">
        <v>2024</v>
      </c>
      <c r="G332" s="6">
        <f t="shared" si="5"/>
        <v>1</v>
      </c>
    </row>
    <row r="333" spans="1:8" x14ac:dyDescent="0.2">
      <c r="A333" s="8">
        <v>32</v>
      </c>
      <c r="B333" s="8">
        <v>323</v>
      </c>
      <c r="C333" s="4" t="s">
        <v>92</v>
      </c>
      <c r="D333" s="4" t="s">
        <v>2065</v>
      </c>
      <c r="E333" s="12"/>
      <c r="F333" s="12" t="s">
        <v>31</v>
      </c>
      <c r="G333" s="6">
        <f t="shared" si="5"/>
        <v>1</v>
      </c>
    </row>
    <row r="334" spans="1:8" x14ac:dyDescent="0.2">
      <c r="A334" s="10">
        <v>32</v>
      </c>
      <c r="B334" s="10">
        <v>426</v>
      </c>
      <c r="C334" s="5" t="s">
        <v>92</v>
      </c>
      <c r="D334" s="5" t="s">
        <v>93</v>
      </c>
      <c r="E334" s="12"/>
      <c r="F334" s="12"/>
      <c r="G334" s="6">
        <f t="shared" si="5"/>
        <v>1</v>
      </c>
      <c r="H334" s="6" t="s">
        <v>2877</v>
      </c>
    </row>
    <row r="335" spans="1:8" x14ac:dyDescent="0.2">
      <c r="A335" s="8">
        <v>39</v>
      </c>
      <c r="B335" s="8">
        <v>51</v>
      </c>
      <c r="C335" s="4" t="s">
        <v>248</v>
      </c>
      <c r="D335" s="4" t="s">
        <v>249</v>
      </c>
      <c r="E335" s="19" t="s">
        <v>256</v>
      </c>
      <c r="F335" s="19" t="s">
        <v>257</v>
      </c>
      <c r="G335" s="6">
        <f t="shared" si="5"/>
        <v>1</v>
      </c>
    </row>
    <row r="336" spans="1:8" x14ac:dyDescent="0.2">
      <c r="A336" s="8">
        <v>39</v>
      </c>
      <c r="B336" s="8">
        <v>73</v>
      </c>
      <c r="C336" s="4" t="s">
        <v>248</v>
      </c>
      <c r="D336" s="4" t="s">
        <v>377</v>
      </c>
      <c r="E336" s="19" t="s">
        <v>384</v>
      </c>
      <c r="F336" s="19" t="s">
        <v>385</v>
      </c>
      <c r="G336" s="6">
        <f t="shared" si="5"/>
        <v>1</v>
      </c>
    </row>
    <row r="337" spans="1:7" x14ac:dyDescent="0.2">
      <c r="A337" s="8">
        <v>39</v>
      </c>
      <c r="B337" s="8">
        <v>81</v>
      </c>
      <c r="C337" s="4" t="s">
        <v>248</v>
      </c>
      <c r="D337" s="4" t="s">
        <v>422</v>
      </c>
      <c r="E337" s="19" t="s">
        <v>430</v>
      </c>
      <c r="F337" s="19" t="s">
        <v>431</v>
      </c>
      <c r="G337" s="6">
        <f t="shared" si="5"/>
        <v>1</v>
      </c>
    </row>
    <row r="338" spans="1:7" x14ac:dyDescent="0.2">
      <c r="A338" s="8">
        <v>39</v>
      </c>
      <c r="B338" s="8">
        <v>101</v>
      </c>
      <c r="C338" s="4" t="s">
        <v>248</v>
      </c>
      <c r="D338" s="4" t="s">
        <v>562</v>
      </c>
      <c r="E338" s="12" t="s">
        <v>31</v>
      </c>
      <c r="F338" s="4" t="s">
        <v>565</v>
      </c>
      <c r="G338" s="6">
        <f t="shared" si="5"/>
        <v>1</v>
      </c>
    </row>
    <row r="339" spans="1:7" x14ac:dyDescent="0.2">
      <c r="A339" s="8">
        <v>39</v>
      </c>
      <c r="B339" s="8">
        <v>185</v>
      </c>
      <c r="C339" s="4" t="s">
        <v>248</v>
      </c>
      <c r="D339" s="4" t="s">
        <v>1107</v>
      </c>
      <c r="E339" s="12" t="s">
        <v>31</v>
      </c>
      <c r="F339" s="19" t="s">
        <v>1113</v>
      </c>
      <c r="G339" s="6">
        <f t="shared" si="5"/>
        <v>1</v>
      </c>
    </row>
    <row r="340" spans="1:7" x14ac:dyDescent="0.2">
      <c r="A340" s="8">
        <v>39</v>
      </c>
      <c r="B340" s="8">
        <v>201</v>
      </c>
      <c r="C340" s="4" t="s">
        <v>248</v>
      </c>
      <c r="D340" s="4" t="s">
        <v>1240</v>
      </c>
      <c r="E340" s="12"/>
      <c r="F340" s="12"/>
      <c r="G340" s="6">
        <f t="shared" si="5"/>
        <v>1</v>
      </c>
    </row>
    <row r="341" spans="1:7" x14ac:dyDescent="0.2">
      <c r="A341" s="8">
        <v>39</v>
      </c>
      <c r="B341" s="8">
        <v>228</v>
      </c>
      <c r="C341" s="4" t="s">
        <v>248</v>
      </c>
      <c r="D341" s="4" t="s">
        <v>1428</v>
      </c>
      <c r="E341" s="19" t="s">
        <v>1433</v>
      </c>
      <c r="F341" s="19" t="s">
        <v>1434</v>
      </c>
      <c r="G341" s="6">
        <f t="shared" si="5"/>
        <v>1</v>
      </c>
    </row>
    <row r="342" spans="1:7" ht="39.6" x14ac:dyDescent="0.2">
      <c r="A342" s="8">
        <v>39</v>
      </c>
      <c r="B342" s="8">
        <v>251</v>
      </c>
      <c r="C342" s="4" t="s">
        <v>248</v>
      </c>
      <c r="D342" s="4" t="s">
        <v>1566</v>
      </c>
      <c r="E342" s="19" t="s">
        <v>1571</v>
      </c>
      <c r="F342" s="4" t="s">
        <v>1572</v>
      </c>
      <c r="G342" s="6">
        <f t="shared" si="5"/>
        <v>1</v>
      </c>
    </row>
    <row r="343" spans="1:7" ht="26.4" x14ac:dyDescent="0.2">
      <c r="A343" s="8">
        <v>39</v>
      </c>
      <c r="B343" s="8">
        <v>253</v>
      </c>
      <c r="C343" s="4" t="s">
        <v>248</v>
      </c>
      <c r="D343" s="4" t="s">
        <v>1579</v>
      </c>
      <c r="E343" s="12" t="s">
        <v>31</v>
      </c>
      <c r="F343" s="19" t="s">
        <v>1586</v>
      </c>
      <c r="G343" s="6">
        <f t="shared" si="5"/>
        <v>1</v>
      </c>
    </row>
    <row r="344" spans="1:7" x14ac:dyDescent="0.2">
      <c r="A344" s="8">
        <v>39</v>
      </c>
      <c r="B344" s="8">
        <v>298</v>
      </c>
      <c r="C344" s="4" t="s">
        <v>248</v>
      </c>
      <c r="D344" s="4" t="s">
        <v>1883</v>
      </c>
      <c r="E344" s="12"/>
      <c r="F344" s="19" t="s">
        <v>1890</v>
      </c>
      <c r="G344" s="6">
        <f t="shared" si="5"/>
        <v>1</v>
      </c>
    </row>
    <row r="345" spans="1:7" ht="39.6" x14ac:dyDescent="0.2">
      <c r="A345" s="8">
        <v>39</v>
      </c>
      <c r="B345" s="8">
        <v>319</v>
      </c>
      <c r="C345" s="4" t="s">
        <v>248</v>
      </c>
      <c r="D345" s="4" t="s">
        <v>2040</v>
      </c>
      <c r="E345" s="19" t="s">
        <v>2045</v>
      </c>
      <c r="F345" s="19" t="s">
        <v>2046</v>
      </c>
      <c r="G345" s="6">
        <f t="shared" si="5"/>
        <v>1</v>
      </c>
    </row>
    <row r="346" spans="1:7" x14ac:dyDescent="0.2">
      <c r="A346" s="8">
        <v>39</v>
      </c>
      <c r="B346" s="8">
        <v>341</v>
      </c>
      <c r="C346" s="4" t="s">
        <v>248</v>
      </c>
      <c r="D346" s="4" t="s">
        <v>2163</v>
      </c>
      <c r="E346" s="12"/>
      <c r="F346" s="4" t="s">
        <v>2168</v>
      </c>
      <c r="G346" s="6">
        <f t="shared" si="5"/>
        <v>1</v>
      </c>
    </row>
    <row r="347" spans="1:7" x14ac:dyDescent="0.2">
      <c r="A347" s="8">
        <v>39</v>
      </c>
      <c r="B347" s="8">
        <v>347</v>
      </c>
      <c r="C347" s="4" t="s">
        <v>248</v>
      </c>
      <c r="D347" s="4" t="s">
        <v>2201</v>
      </c>
      <c r="E347" s="12" t="s">
        <v>154</v>
      </c>
      <c r="F347" s="12" t="s">
        <v>425</v>
      </c>
      <c r="G347" s="6">
        <f t="shared" si="5"/>
        <v>1</v>
      </c>
    </row>
    <row r="348" spans="1:7" x14ac:dyDescent="0.2">
      <c r="A348" s="8">
        <v>39</v>
      </c>
      <c r="B348" s="8">
        <v>382</v>
      </c>
      <c r="C348" s="4" t="s">
        <v>248</v>
      </c>
      <c r="D348" s="4" t="s">
        <v>2385</v>
      </c>
      <c r="E348" s="12"/>
      <c r="F348" s="12"/>
      <c r="G348" s="6">
        <f t="shared" si="5"/>
        <v>1</v>
      </c>
    </row>
    <row r="349" spans="1:7" x14ac:dyDescent="0.2">
      <c r="A349" s="8">
        <v>39</v>
      </c>
      <c r="B349" s="8">
        <v>385</v>
      </c>
      <c r="C349" s="4" t="s">
        <v>248</v>
      </c>
      <c r="D349" s="4" t="s">
        <v>2398</v>
      </c>
      <c r="E349" s="12"/>
      <c r="F349" s="12"/>
      <c r="G349" s="6">
        <f t="shared" si="5"/>
        <v>1</v>
      </c>
    </row>
    <row r="350" spans="1:7" x14ac:dyDescent="0.2">
      <c r="A350" s="8">
        <v>39</v>
      </c>
      <c r="B350" s="8">
        <v>389</v>
      </c>
      <c r="C350" s="4" t="s">
        <v>248</v>
      </c>
      <c r="D350" s="4" t="s">
        <v>2417</v>
      </c>
      <c r="E350" s="19" t="s">
        <v>2426</v>
      </c>
      <c r="F350" s="19" t="s">
        <v>2427</v>
      </c>
      <c r="G350" s="6">
        <f t="shared" si="5"/>
        <v>1</v>
      </c>
    </row>
    <row r="351" spans="1:7" x14ac:dyDescent="0.2">
      <c r="A351" s="8">
        <v>39</v>
      </c>
      <c r="B351" s="8">
        <v>405</v>
      </c>
      <c r="C351" s="4" t="s">
        <v>248</v>
      </c>
      <c r="D351" s="4" t="s">
        <v>2505</v>
      </c>
      <c r="E351" s="19" t="s">
        <v>2510</v>
      </c>
      <c r="F351" s="19" t="s">
        <v>2511</v>
      </c>
      <c r="G351" s="6">
        <f t="shared" si="5"/>
        <v>1</v>
      </c>
    </row>
    <row r="352" spans="1:7" x14ac:dyDescent="0.2">
      <c r="A352" s="8">
        <v>39</v>
      </c>
      <c r="B352" s="8">
        <v>420</v>
      </c>
      <c r="C352" s="4" t="s">
        <v>248</v>
      </c>
      <c r="D352" s="4" t="s">
        <v>2585</v>
      </c>
      <c r="E352" s="12"/>
      <c r="F352" s="12"/>
      <c r="G352" s="6">
        <f t="shared" si="5"/>
        <v>1</v>
      </c>
    </row>
    <row r="353" spans="1:8" x14ac:dyDescent="0.2">
      <c r="A353" s="8">
        <v>44</v>
      </c>
      <c r="B353" s="8">
        <v>91</v>
      </c>
      <c r="C353" s="4" t="s">
        <v>500</v>
      </c>
      <c r="D353" s="4" t="s">
        <v>501</v>
      </c>
      <c r="E353" s="12"/>
      <c r="F353" s="12"/>
      <c r="G353" s="6">
        <f t="shared" si="5"/>
        <v>1</v>
      </c>
    </row>
    <row r="354" spans="1:8" x14ac:dyDescent="0.2">
      <c r="A354" s="8">
        <v>44</v>
      </c>
      <c r="B354" s="8">
        <v>93</v>
      </c>
      <c r="C354" s="4" t="s">
        <v>500</v>
      </c>
      <c r="D354" s="4" t="s">
        <v>509</v>
      </c>
      <c r="E354" s="19" t="s">
        <v>517</v>
      </c>
      <c r="F354" s="4" t="s">
        <v>518</v>
      </c>
      <c r="G354" s="6">
        <f t="shared" si="5"/>
        <v>1</v>
      </c>
    </row>
    <row r="355" spans="1:8" ht="26.4" x14ac:dyDescent="0.2">
      <c r="A355" s="8">
        <v>44</v>
      </c>
      <c r="B355" s="8">
        <v>105</v>
      </c>
      <c r="C355" s="4" t="s">
        <v>500</v>
      </c>
      <c r="D355" s="4" t="s">
        <v>584</v>
      </c>
      <c r="E355" s="19" t="s">
        <v>592</v>
      </c>
      <c r="F355" s="19" t="s">
        <v>593</v>
      </c>
      <c r="G355" s="6">
        <f t="shared" si="5"/>
        <v>1</v>
      </c>
    </row>
    <row r="356" spans="1:8" x14ac:dyDescent="0.2">
      <c r="A356" s="8">
        <v>44</v>
      </c>
      <c r="B356" s="8">
        <v>119</v>
      </c>
      <c r="C356" s="4" t="s">
        <v>500</v>
      </c>
      <c r="D356" s="4" t="s">
        <v>690</v>
      </c>
      <c r="E356" s="19" t="s">
        <v>582</v>
      </c>
      <c r="F356" s="19" t="s">
        <v>128</v>
      </c>
      <c r="G356" s="6">
        <f t="shared" si="5"/>
        <v>1</v>
      </c>
    </row>
    <row r="357" spans="1:8" ht="26.4" x14ac:dyDescent="0.2">
      <c r="A357" s="8">
        <v>44</v>
      </c>
      <c r="B357" s="8">
        <v>187</v>
      </c>
      <c r="C357" s="4" t="s">
        <v>500</v>
      </c>
      <c r="D357" s="4" t="s">
        <v>1124</v>
      </c>
      <c r="E357" s="19" t="s">
        <v>1132</v>
      </c>
      <c r="F357" s="19" t="s">
        <v>1133</v>
      </c>
      <c r="G357" s="6">
        <f t="shared" si="5"/>
        <v>1</v>
      </c>
    </row>
    <row r="358" spans="1:8" x14ac:dyDescent="0.2">
      <c r="A358" s="8">
        <v>44</v>
      </c>
      <c r="B358" s="8">
        <v>218</v>
      </c>
      <c r="C358" s="4" t="s">
        <v>500</v>
      </c>
      <c r="D358" s="4" t="s">
        <v>1343</v>
      </c>
      <c r="E358" s="12"/>
      <c r="F358" s="19" t="s">
        <v>1349</v>
      </c>
      <c r="G358" s="6">
        <f t="shared" si="5"/>
        <v>1</v>
      </c>
    </row>
    <row r="359" spans="1:8" x14ac:dyDescent="0.2">
      <c r="A359" s="8">
        <v>44</v>
      </c>
      <c r="B359" s="8">
        <v>247</v>
      </c>
      <c r="C359" s="4" t="s">
        <v>500</v>
      </c>
      <c r="D359" s="4" t="s">
        <v>1543</v>
      </c>
      <c r="E359" s="12"/>
      <c r="F359" s="12"/>
      <c r="G359" s="6">
        <f t="shared" si="5"/>
        <v>1</v>
      </c>
    </row>
    <row r="360" spans="1:8" x14ac:dyDescent="0.2">
      <c r="A360" s="8">
        <v>44</v>
      </c>
      <c r="B360" s="8">
        <v>252</v>
      </c>
      <c r="C360" s="4" t="s">
        <v>500</v>
      </c>
      <c r="D360" s="4" t="s">
        <v>1573</v>
      </c>
      <c r="E360" s="12"/>
      <c r="F360" s="19" t="s">
        <v>1578</v>
      </c>
      <c r="G360" s="6">
        <f t="shared" si="5"/>
        <v>1</v>
      </c>
    </row>
    <row r="361" spans="1:8" x14ac:dyDescent="0.2">
      <c r="A361" s="8">
        <v>44</v>
      </c>
      <c r="B361" s="8">
        <v>294</v>
      </c>
      <c r="C361" s="4" t="s">
        <v>500</v>
      </c>
      <c r="D361" s="4" t="s">
        <v>1855</v>
      </c>
      <c r="E361" s="19" t="s">
        <v>1863</v>
      </c>
      <c r="F361" s="4" t="s">
        <v>1864</v>
      </c>
      <c r="G361" s="6">
        <f t="shared" si="5"/>
        <v>1</v>
      </c>
    </row>
    <row r="362" spans="1:8" x14ac:dyDescent="0.2">
      <c r="A362" s="8">
        <v>44</v>
      </c>
      <c r="B362" s="8">
        <v>315</v>
      </c>
      <c r="C362" s="4" t="s">
        <v>500</v>
      </c>
      <c r="D362" s="4" t="s">
        <v>2007</v>
      </c>
      <c r="E362" s="12" t="s">
        <v>31</v>
      </c>
      <c r="F362" s="19" t="s">
        <v>2015</v>
      </c>
      <c r="G362" s="6">
        <f t="shared" si="5"/>
        <v>1</v>
      </c>
    </row>
    <row r="363" spans="1:8" x14ac:dyDescent="0.2">
      <c r="A363" s="8">
        <v>44</v>
      </c>
      <c r="B363" s="8">
        <v>339</v>
      </c>
      <c r="C363" s="4" t="s">
        <v>500</v>
      </c>
      <c r="D363" s="4" t="s">
        <v>2149</v>
      </c>
      <c r="E363" s="12"/>
      <c r="F363" s="12"/>
      <c r="G363" s="6">
        <f t="shared" si="5"/>
        <v>1</v>
      </c>
    </row>
    <row r="364" spans="1:8" x14ac:dyDescent="0.2">
      <c r="A364" s="8">
        <v>44</v>
      </c>
      <c r="B364" s="8">
        <v>366</v>
      </c>
      <c r="C364" s="4" t="s">
        <v>500</v>
      </c>
      <c r="D364" s="4" t="s">
        <v>2288</v>
      </c>
      <c r="E364" s="12"/>
      <c r="F364" s="12"/>
      <c r="G364" s="6">
        <f t="shared" si="5"/>
        <v>1</v>
      </c>
    </row>
    <row r="365" spans="1:8" ht="26.4" x14ac:dyDescent="0.2">
      <c r="A365" s="8">
        <v>44</v>
      </c>
      <c r="B365" s="8">
        <v>421</v>
      </c>
      <c r="C365" s="4" t="s">
        <v>500</v>
      </c>
      <c r="D365" s="4" t="s">
        <v>2587</v>
      </c>
      <c r="E365" s="19" t="s">
        <v>2592</v>
      </c>
      <c r="F365" s="12"/>
      <c r="G365" s="6">
        <f t="shared" si="5"/>
        <v>1</v>
      </c>
    </row>
    <row r="366" spans="1:8" x14ac:dyDescent="0.2">
      <c r="A366" s="8">
        <v>46</v>
      </c>
      <c r="B366" s="8">
        <v>31</v>
      </c>
      <c r="C366" s="4" t="s">
        <v>160</v>
      </c>
      <c r="D366" s="4" t="s">
        <v>161</v>
      </c>
      <c r="E366" s="12" t="s">
        <v>122</v>
      </c>
      <c r="F366" s="19" t="s">
        <v>166</v>
      </c>
      <c r="G366" s="6">
        <f t="shared" si="5"/>
        <v>1</v>
      </c>
    </row>
    <row r="367" spans="1:8" x14ac:dyDescent="0.2">
      <c r="A367" s="8">
        <v>46</v>
      </c>
      <c r="B367" s="8">
        <v>37</v>
      </c>
      <c r="C367" s="4" t="s">
        <v>160</v>
      </c>
      <c r="D367" s="4" t="s">
        <v>187</v>
      </c>
      <c r="E367" s="12" t="s">
        <v>31</v>
      </c>
      <c r="F367" s="12" t="s">
        <v>31</v>
      </c>
      <c r="G367" s="6">
        <f t="shared" si="5"/>
        <v>1</v>
      </c>
      <c r="H367" s="6" t="s">
        <v>2877</v>
      </c>
    </row>
    <row r="368" spans="1:8" ht="52.8" x14ac:dyDescent="0.2">
      <c r="A368" s="8">
        <v>46</v>
      </c>
      <c r="B368" s="8">
        <v>44</v>
      </c>
      <c r="C368" s="4" t="s">
        <v>160</v>
      </c>
      <c r="D368" s="4" t="s">
        <v>213</v>
      </c>
      <c r="E368" s="19" t="s">
        <v>219</v>
      </c>
      <c r="F368" s="4" t="s">
        <v>220</v>
      </c>
      <c r="G368" s="6">
        <f t="shared" si="5"/>
        <v>1</v>
      </c>
    </row>
    <row r="369" spans="1:8" x14ac:dyDescent="0.2">
      <c r="A369" s="8">
        <v>46</v>
      </c>
      <c r="B369" s="8">
        <v>48</v>
      </c>
      <c r="C369" s="4" t="s">
        <v>160</v>
      </c>
      <c r="D369" s="4" t="s">
        <v>234</v>
      </c>
      <c r="E369" s="12"/>
      <c r="F369" s="12"/>
      <c r="G369" s="6">
        <f t="shared" si="5"/>
        <v>1</v>
      </c>
    </row>
    <row r="370" spans="1:8" ht="39.6" x14ac:dyDescent="0.2">
      <c r="A370" s="8">
        <v>46</v>
      </c>
      <c r="B370" s="8">
        <v>60</v>
      </c>
      <c r="C370" s="4" t="s">
        <v>160</v>
      </c>
      <c r="D370" s="4" t="s">
        <v>312</v>
      </c>
      <c r="E370" s="19" t="s">
        <v>320</v>
      </c>
      <c r="F370" s="19" t="s">
        <v>321</v>
      </c>
      <c r="G370" s="6">
        <f t="shared" si="5"/>
        <v>1</v>
      </c>
    </row>
    <row r="371" spans="1:8" x14ac:dyDescent="0.2">
      <c r="A371" s="8">
        <v>46</v>
      </c>
      <c r="B371" s="8">
        <v>90</v>
      </c>
      <c r="C371" s="4" t="s">
        <v>160</v>
      </c>
      <c r="D371" s="4" t="s">
        <v>496</v>
      </c>
      <c r="E371" s="12" t="s">
        <v>122</v>
      </c>
      <c r="F371" s="12" t="s">
        <v>122</v>
      </c>
      <c r="G371" s="6">
        <f t="shared" si="5"/>
        <v>1</v>
      </c>
    </row>
    <row r="372" spans="1:8" x14ac:dyDescent="0.2">
      <c r="A372" s="8">
        <v>46</v>
      </c>
      <c r="B372" s="8">
        <v>94</v>
      </c>
      <c r="C372" s="4" t="s">
        <v>160</v>
      </c>
      <c r="D372" s="4" t="s">
        <v>519</v>
      </c>
      <c r="E372" s="19" t="s">
        <v>527</v>
      </c>
      <c r="F372" s="4" t="s">
        <v>528</v>
      </c>
      <c r="G372" s="6">
        <f t="shared" si="5"/>
        <v>1</v>
      </c>
    </row>
    <row r="373" spans="1:8" x14ac:dyDescent="0.2">
      <c r="A373" s="18">
        <v>46</v>
      </c>
      <c r="B373" s="18">
        <v>97</v>
      </c>
      <c r="C373" s="19" t="s">
        <v>160</v>
      </c>
      <c r="D373" s="19" t="s">
        <v>540</v>
      </c>
      <c r="E373" s="19" t="s">
        <v>548</v>
      </c>
      <c r="F373" s="19" t="s">
        <v>549</v>
      </c>
      <c r="G373" s="6">
        <f t="shared" si="5"/>
        <v>1</v>
      </c>
    </row>
    <row r="374" spans="1:8" x14ac:dyDescent="0.2">
      <c r="A374" s="8">
        <v>46</v>
      </c>
      <c r="B374" s="8">
        <v>104</v>
      </c>
      <c r="C374" s="4" t="s">
        <v>160</v>
      </c>
      <c r="D374" s="4" t="s">
        <v>577</v>
      </c>
      <c r="E374" s="12" t="s">
        <v>31</v>
      </c>
      <c r="F374" s="19" t="s">
        <v>583</v>
      </c>
      <c r="G374" s="6">
        <f t="shared" si="5"/>
        <v>1</v>
      </c>
    </row>
    <row r="375" spans="1:8" x14ac:dyDescent="0.2">
      <c r="A375" s="8">
        <v>46</v>
      </c>
      <c r="B375" s="8">
        <v>122</v>
      </c>
      <c r="C375" s="4" t="s">
        <v>160</v>
      </c>
      <c r="D375" s="4" t="s">
        <v>711</v>
      </c>
      <c r="E375" s="12"/>
      <c r="F375" s="4" t="s">
        <v>718</v>
      </c>
      <c r="G375" s="6">
        <f t="shared" si="5"/>
        <v>1</v>
      </c>
      <c r="H375" s="6" t="s">
        <v>2877</v>
      </c>
    </row>
    <row r="376" spans="1:8" x14ac:dyDescent="0.2">
      <c r="A376" s="8">
        <v>46</v>
      </c>
      <c r="B376" s="8">
        <v>132</v>
      </c>
      <c r="C376" s="4" t="s">
        <v>160</v>
      </c>
      <c r="D376" s="4" t="s">
        <v>774</v>
      </c>
      <c r="E376" s="12"/>
      <c r="F376" s="12"/>
      <c r="G376" s="6">
        <f t="shared" si="5"/>
        <v>1</v>
      </c>
    </row>
    <row r="377" spans="1:8" ht="52.8" x14ac:dyDescent="0.2">
      <c r="A377" s="8">
        <v>46</v>
      </c>
      <c r="B377" s="8">
        <v>143</v>
      </c>
      <c r="C377" s="4" t="s">
        <v>160</v>
      </c>
      <c r="D377" s="4" t="s">
        <v>845</v>
      </c>
      <c r="E377" s="19" t="s">
        <v>2861</v>
      </c>
      <c r="F377" s="12"/>
      <c r="G377" s="6">
        <f t="shared" si="5"/>
        <v>1</v>
      </c>
      <c r="H377" s="6" t="s">
        <v>2877</v>
      </c>
    </row>
    <row r="378" spans="1:8" ht="66" x14ac:dyDescent="0.2">
      <c r="A378" s="8">
        <v>46</v>
      </c>
      <c r="B378" s="8">
        <v>146</v>
      </c>
      <c r="C378" s="4" t="s">
        <v>160</v>
      </c>
      <c r="D378" s="4" t="s">
        <v>864</v>
      </c>
      <c r="E378" s="19" t="s">
        <v>869</v>
      </c>
      <c r="F378" s="19" t="s">
        <v>870</v>
      </c>
      <c r="G378" s="6">
        <f t="shared" si="5"/>
        <v>1</v>
      </c>
    </row>
    <row r="379" spans="1:8" x14ac:dyDescent="0.2">
      <c r="A379" s="8">
        <v>46</v>
      </c>
      <c r="B379" s="8">
        <v>149</v>
      </c>
      <c r="C379" s="4" t="s">
        <v>160</v>
      </c>
      <c r="D379" s="4" t="s">
        <v>882</v>
      </c>
      <c r="E379" s="19" t="s">
        <v>888</v>
      </c>
      <c r="F379" s="19" t="s">
        <v>889</v>
      </c>
      <c r="G379" s="6">
        <f t="shared" si="5"/>
        <v>1</v>
      </c>
    </row>
    <row r="380" spans="1:8" ht="26.4" x14ac:dyDescent="0.2">
      <c r="A380" s="8">
        <v>46</v>
      </c>
      <c r="B380" s="8">
        <v>161</v>
      </c>
      <c r="C380" s="4" t="s">
        <v>160</v>
      </c>
      <c r="D380" s="4" t="s">
        <v>956</v>
      </c>
      <c r="E380" s="19" t="s">
        <v>962</v>
      </c>
      <c r="F380" s="4" t="s">
        <v>963</v>
      </c>
      <c r="G380" s="6">
        <f t="shared" si="5"/>
        <v>1</v>
      </c>
    </row>
    <row r="381" spans="1:8" x14ac:dyDescent="0.2">
      <c r="A381" s="8">
        <v>46</v>
      </c>
      <c r="B381" s="8">
        <v>168</v>
      </c>
      <c r="C381" s="4" t="s">
        <v>160</v>
      </c>
      <c r="D381" s="4" t="s">
        <v>1012</v>
      </c>
      <c r="E381" s="12"/>
      <c r="F381" s="4" t="s">
        <v>1017</v>
      </c>
      <c r="G381" s="6">
        <f t="shared" si="5"/>
        <v>1</v>
      </c>
    </row>
    <row r="382" spans="1:8" x14ac:dyDescent="0.2">
      <c r="A382" s="8">
        <v>46</v>
      </c>
      <c r="B382" s="8">
        <v>213</v>
      </c>
      <c r="C382" s="4" t="s">
        <v>160</v>
      </c>
      <c r="D382" s="4" t="s">
        <v>1315</v>
      </c>
      <c r="E382" s="12"/>
      <c r="F382" s="4" t="s">
        <v>1321</v>
      </c>
      <c r="G382" s="6">
        <f t="shared" si="5"/>
        <v>1</v>
      </c>
    </row>
    <row r="383" spans="1:8" x14ac:dyDescent="0.2">
      <c r="A383" s="8">
        <v>46</v>
      </c>
      <c r="B383" s="8">
        <v>248</v>
      </c>
      <c r="C383" s="4" t="s">
        <v>160</v>
      </c>
      <c r="D383" s="4" t="s">
        <v>1544</v>
      </c>
      <c r="E383" s="12" t="s">
        <v>31</v>
      </c>
      <c r="F383" s="4" t="s">
        <v>1551</v>
      </c>
      <c r="G383" s="6">
        <f t="shared" si="5"/>
        <v>1</v>
      </c>
    </row>
    <row r="384" spans="1:8" ht="26.4" x14ac:dyDescent="0.2">
      <c r="A384" s="8">
        <v>46</v>
      </c>
      <c r="B384" s="8">
        <v>257</v>
      </c>
      <c r="C384" s="4" t="s">
        <v>160</v>
      </c>
      <c r="D384" s="4" t="s">
        <v>1604</v>
      </c>
      <c r="E384" s="19" t="s">
        <v>1608</v>
      </c>
      <c r="F384" s="12"/>
      <c r="G384" s="6">
        <f t="shared" si="5"/>
        <v>1</v>
      </c>
      <c r="H384" s="6" t="s">
        <v>2877</v>
      </c>
    </row>
    <row r="385" spans="1:8" ht="26.4" x14ac:dyDescent="0.2">
      <c r="A385" s="8">
        <v>46</v>
      </c>
      <c r="B385" s="8">
        <v>278</v>
      </c>
      <c r="C385" s="4" t="s">
        <v>160</v>
      </c>
      <c r="D385" s="4" t="s">
        <v>1736</v>
      </c>
      <c r="E385" s="19" t="s">
        <v>1743</v>
      </c>
      <c r="F385" s="19" t="s">
        <v>1744</v>
      </c>
      <c r="G385" s="6">
        <f t="shared" si="5"/>
        <v>1</v>
      </c>
    </row>
    <row r="386" spans="1:8" x14ac:dyDescent="0.2">
      <c r="A386" s="8">
        <v>46</v>
      </c>
      <c r="B386" s="8">
        <v>281</v>
      </c>
      <c r="C386" s="4" t="s">
        <v>160</v>
      </c>
      <c r="D386" s="4" t="s">
        <v>1751</v>
      </c>
      <c r="E386" s="12"/>
      <c r="F386" s="19" t="s">
        <v>1758</v>
      </c>
      <c r="G386" s="6">
        <f t="shared" ref="G386:G400" si="6">COUNTIF($D:$D,D386)</f>
        <v>1</v>
      </c>
      <c r="H386" s="6" t="s">
        <v>2877</v>
      </c>
    </row>
    <row r="387" spans="1:8" x14ac:dyDescent="0.2">
      <c r="A387" s="8">
        <v>46</v>
      </c>
      <c r="B387" s="8">
        <v>288</v>
      </c>
      <c r="C387" s="4" t="s">
        <v>160</v>
      </c>
      <c r="D387" s="4" t="s">
        <v>1808</v>
      </c>
      <c r="E387" s="12"/>
      <c r="F387" s="12"/>
      <c r="G387" s="6">
        <f t="shared" si="6"/>
        <v>1</v>
      </c>
    </row>
    <row r="388" spans="1:8" x14ac:dyDescent="0.2">
      <c r="A388" s="8">
        <v>46</v>
      </c>
      <c r="B388" s="8">
        <v>326</v>
      </c>
      <c r="C388" s="4" t="s">
        <v>160</v>
      </c>
      <c r="D388" s="4" t="s">
        <v>2076</v>
      </c>
      <c r="E388" s="12"/>
      <c r="F388" s="12"/>
      <c r="G388" s="6">
        <f t="shared" si="6"/>
        <v>1</v>
      </c>
    </row>
    <row r="389" spans="1:8" ht="26.4" x14ac:dyDescent="0.2">
      <c r="A389" s="18">
        <v>46</v>
      </c>
      <c r="B389" s="18">
        <v>329</v>
      </c>
      <c r="C389" s="19" t="s">
        <v>160</v>
      </c>
      <c r="D389" s="19" t="s">
        <v>2095</v>
      </c>
      <c r="E389" s="19" t="s">
        <v>2102</v>
      </c>
      <c r="F389" s="19" t="s">
        <v>2103</v>
      </c>
      <c r="G389" s="6">
        <f t="shared" si="6"/>
        <v>1</v>
      </c>
    </row>
    <row r="390" spans="1:8" x14ac:dyDescent="0.2">
      <c r="A390" s="18">
        <v>46</v>
      </c>
      <c r="B390" s="18">
        <v>336</v>
      </c>
      <c r="C390" s="19" t="s">
        <v>160</v>
      </c>
      <c r="D390" s="19" t="s">
        <v>2129</v>
      </c>
      <c r="E390" s="12" t="s">
        <v>31</v>
      </c>
      <c r="F390" s="19" t="s">
        <v>2135</v>
      </c>
      <c r="G390" s="6">
        <f t="shared" si="6"/>
        <v>1</v>
      </c>
    </row>
    <row r="391" spans="1:8" x14ac:dyDescent="0.2">
      <c r="A391" s="18">
        <v>46</v>
      </c>
      <c r="B391" s="18">
        <v>369</v>
      </c>
      <c r="C391" s="19" t="s">
        <v>160</v>
      </c>
      <c r="D391" s="19" t="s">
        <v>2312</v>
      </c>
      <c r="E391" s="12"/>
      <c r="F391" s="12"/>
      <c r="G391" s="6">
        <f t="shared" si="6"/>
        <v>1</v>
      </c>
    </row>
    <row r="392" spans="1:8" x14ac:dyDescent="0.2">
      <c r="A392" s="18">
        <v>46</v>
      </c>
      <c r="B392" s="18">
        <v>370</v>
      </c>
      <c r="C392" s="19" t="s">
        <v>160</v>
      </c>
      <c r="D392" s="19" t="s">
        <v>2316</v>
      </c>
      <c r="E392" s="12"/>
      <c r="F392" s="12"/>
      <c r="G392" s="6">
        <f t="shared" si="6"/>
        <v>1</v>
      </c>
    </row>
    <row r="393" spans="1:8" x14ac:dyDescent="0.2">
      <c r="A393" s="18">
        <v>46</v>
      </c>
      <c r="B393" s="18">
        <v>375</v>
      </c>
      <c r="C393" s="19" t="s">
        <v>160</v>
      </c>
      <c r="D393" s="19" t="s">
        <v>2332</v>
      </c>
      <c r="E393" s="12" t="s">
        <v>31</v>
      </c>
      <c r="F393" s="12"/>
      <c r="G393" s="6">
        <f t="shared" si="6"/>
        <v>1</v>
      </c>
      <c r="H393" s="6" t="s">
        <v>2877</v>
      </c>
    </row>
    <row r="394" spans="1:8" x14ac:dyDescent="0.2">
      <c r="A394" s="18">
        <v>46</v>
      </c>
      <c r="B394" s="18">
        <v>377</v>
      </c>
      <c r="C394" s="19" t="s">
        <v>160</v>
      </c>
      <c r="D394" s="19" t="s">
        <v>2348</v>
      </c>
      <c r="E394" s="12"/>
      <c r="F394" s="12"/>
      <c r="G394" s="6">
        <f t="shared" si="6"/>
        <v>1</v>
      </c>
    </row>
    <row r="395" spans="1:8" x14ac:dyDescent="0.2">
      <c r="A395" s="18">
        <v>46</v>
      </c>
      <c r="B395" s="18">
        <v>380</v>
      </c>
      <c r="C395" s="19" t="s">
        <v>160</v>
      </c>
      <c r="D395" s="19" t="s">
        <v>2368</v>
      </c>
      <c r="E395" s="19" t="s">
        <v>2375</v>
      </c>
      <c r="F395" s="19" t="s">
        <v>2376</v>
      </c>
      <c r="G395" s="6">
        <f t="shared" si="6"/>
        <v>1</v>
      </c>
    </row>
    <row r="396" spans="1:8" x14ac:dyDescent="0.2">
      <c r="A396" s="18">
        <v>46</v>
      </c>
      <c r="B396" s="18">
        <v>390</v>
      </c>
      <c r="C396" s="19" t="s">
        <v>160</v>
      </c>
      <c r="D396" s="19" t="s">
        <v>1655</v>
      </c>
      <c r="E396" s="12" t="s">
        <v>31</v>
      </c>
      <c r="F396" s="4" t="s">
        <v>2428</v>
      </c>
      <c r="G396" s="6">
        <f t="shared" si="6"/>
        <v>1</v>
      </c>
      <c r="H396" s="6" t="s">
        <v>2877</v>
      </c>
    </row>
    <row r="397" spans="1:8" ht="26.4" x14ac:dyDescent="0.2">
      <c r="A397" s="18">
        <v>46</v>
      </c>
      <c r="B397" s="18">
        <v>393</v>
      </c>
      <c r="C397" s="19" t="s">
        <v>160</v>
      </c>
      <c r="D397" s="19" t="s">
        <v>2446</v>
      </c>
      <c r="E397" s="19" t="s">
        <v>2862</v>
      </c>
      <c r="F397" s="12"/>
      <c r="G397" s="6">
        <f t="shared" si="6"/>
        <v>1</v>
      </c>
    </row>
    <row r="398" spans="1:8" x14ac:dyDescent="0.2">
      <c r="A398" s="18">
        <v>46</v>
      </c>
      <c r="B398" s="18">
        <v>407</v>
      </c>
      <c r="C398" s="19" t="s">
        <v>160</v>
      </c>
      <c r="D398" s="19" t="s">
        <v>349</v>
      </c>
      <c r="E398" s="19" t="s">
        <v>2520</v>
      </c>
      <c r="F398" s="12"/>
      <c r="G398" s="6">
        <f t="shared" si="6"/>
        <v>1</v>
      </c>
      <c r="H398" s="6" t="s">
        <v>2877</v>
      </c>
    </row>
    <row r="399" spans="1:8" ht="26.4" x14ac:dyDescent="0.2">
      <c r="A399" s="18">
        <v>46</v>
      </c>
      <c r="B399" s="18">
        <v>419</v>
      </c>
      <c r="C399" s="19" t="s">
        <v>160</v>
      </c>
      <c r="D399" s="19" t="s">
        <v>2576</v>
      </c>
      <c r="E399" s="19" t="s">
        <v>2583</v>
      </c>
      <c r="F399" s="19" t="s">
        <v>2584</v>
      </c>
      <c r="G399" s="6">
        <f t="shared" si="6"/>
        <v>1</v>
      </c>
    </row>
    <row r="400" spans="1:8" x14ac:dyDescent="0.2">
      <c r="A400" s="10">
        <v>46</v>
      </c>
      <c r="B400" s="10">
        <v>431</v>
      </c>
      <c r="C400" s="5" t="s">
        <v>160</v>
      </c>
      <c r="D400" s="5" t="s">
        <v>1055</v>
      </c>
      <c r="E400" s="12" t="s">
        <v>122</v>
      </c>
      <c r="F400" s="12" t="s">
        <v>2827</v>
      </c>
      <c r="G400" s="6">
        <f t="shared" si="6"/>
        <v>1</v>
      </c>
      <c r="H400" s="6" t="s">
        <v>2877</v>
      </c>
    </row>
  </sheetData>
  <autoFilter ref="A1:H400">
    <sortState ref="A2:H400">
      <sortCondition ref="A1:A400"/>
    </sortState>
  </autoFilter>
  <phoneticPr fontId="2"/>
  <pageMargins left="0.39370078740157483" right="0.39370078740157483" top="0.39370078740157483" bottom="0.19685039370078741" header="0.31496062992125984" footer="0.31496062992125984"/>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①各取り組み</vt:lpstr>
      <vt:lpstr>②工夫・課題</vt:lpstr>
      <vt:lpstr>③変更点・主な事業</vt:lpstr>
      <vt:lpstr>④特徴的な取り組み</vt:lpstr>
      <vt:lpstr>①各取り組み!Print_Area</vt:lpstr>
      <vt:lpstr>②工夫・課題!Print_Area</vt:lpstr>
      <vt:lpstr>③変更点・主な事業!Print_Area</vt:lpstr>
      <vt:lpstr>④特徴的な取り組み!Print_Area</vt:lpstr>
      <vt:lpstr>①各取り組み!Print_Titles</vt:lpstr>
      <vt:lpstr>②工夫・課題!Print_Titles</vt:lpstr>
      <vt:lpstr>③変更点・主な事業!Print_Titles</vt:lpstr>
      <vt:lpstr>④特徴的な取り組み!Print_Titles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井浦 菜摘</dc:creator>
  <cp:keywords/>
  <dc:description/>
  <cp:lastModifiedBy>user</cp:lastModifiedBy>
  <cp:revision/>
  <cp:lastPrinted>2024-10-03T02:36:16Z</cp:lastPrinted>
  <dcterms:created xsi:type="dcterms:W3CDTF">2024-08-08T23:40:24Z</dcterms:created>
  <dcterms:modified xsi:type="dcterms:W3CDTF">2025-02-25T01:38:33Z</dcterms:modified>
  <cp:category/>
  <cp:contentStatus/>
</cp:coreProperties>
</file>